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1" i="1"/>
  <c r="G11"/>
  <c r="K4"/>
  <c r="K6" l="1"/>
  <c r="K7"/>
  <c r="I5"/>
  <c r="K5" s="1"/>
  <c r="K8" s="1"/>
</calcChain>
</file>

<file path=xl/sharedStrings.xml><?xml version="1.0" encoding="utf-8"?>
<sst xmlns="http://schemas.openxmlformats.org/spreadsheetml/2006/main" count="37" uniqueCount="31">
  <si>
    <t>INVOICE
PRAGATI LOGISTICS,SAMANTA SAHI KHUNTIA LANE,8984191006
GST No:21AGHPB9356M1Z9</t>
  </si>
  <si>
    <t>04/10/2024</t>
  </si>
  <si>
    <t>83</t>
  </si>
  <si>
    <t>08/10/2024</t>
  </si>
  <si>
    <t>112</t>
  </si>
  <si>
    <t>22/10/2024</t>
  </si>
  <si>
    <t>118</t>
  </si>
  <si>
    <t>120</t>
  </si>
  <si>
    <t>Thanking you for your business.
PRAGATI LOGISTICS</t>
  </si>
  <si>
    <t>RATE</t>
  </si>
  <si>
    <t>SL</t>
  </si>
  <si>
    <t>DATE</t>
  </si>
  <si>
    <t>LR NO</t>
  </si>
  <si>
    <t>INV NO</t>
  </si>
  <si>
    <t>CASE</t>
  </si>
  <si>
    <t>WEIGHT</t>
  </si>
  <si>
    <t>AMOUNT</t>
  </si>
  <si>
    <t>PL/JA/15798</t>
  </si>
  <si>
    <t>PL/JA/16228</t>
  </si>
  <si>
    <t>PL/JA/17212</t>
  </si>
  <si>
    <t>PL/JA/17217</t>
  </si>
  <si>
    <t>PANIKOILI</t>
  </si>
  <si>
    <t>CTC</t>
  </si>
  <si>
    <t>FROM</t>
  </si>
  <si>
    <t>TO</t>
  </si>
  <si>
    <t>PHASI</t>
  </si>
  <si>
    <t xml:space="preserve">K P R CROP SCIENCES PVT LTD
Address:gopinathpur po-bhairpur salipur cuttack,7735688815
GST No:21AAECK0814D1ZC
</t>
  </si>
  <si>
    <t>Kindly, verify &amp; confirm within 7 days, else GST will be filed by 20th NOV. 2024. 
GST to be paid by Consignor under Reverse Charge Mechanism(RCM) as per GST.</t>
  </si>
  <si>
    <t>(RUPEES TWO THOUSAND FIVE HUNDRED THREE ONLY)</t>
  </si>
  <si>
    <t xml:space="preserve">Bill Date: 30/11/2024
Bill NO : 24023
Total Amount:2503.00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</si>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</sst>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57150</xdr:rowOff>
    </xdr:from>
    <xdr:to>
      <xdr:col>7</xdr:col>
      <xdr:colOff>266700</xdr:colOff>
      <xdr:row>0</xdr:row>
      <xdr:rowOff>999133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6" y="57150"/>
          <a:ext cx="3695699" cy="9419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U5" sqref="U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0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5703125" style="2" customWidth="1"/>
    <col min="10" max="10" width="7.42578125" style="2" customWidth="1"/>
    <col min="11" max="11" width="10.710937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69.75" customHeight="1">
      <c r="A2" s="18" t="s">
        <v>26</v>
      </c>
      <c r="B2" s="19"/>
      <c r="C2" s="19"/>
      <c r="D2" s="19"/>
      <c r="E2" s="19"/>
      <c r="F2" s="19"/>
      <c r="G2" s="19"/>
      <c r="H2" s="20"/>
      <c r="I2" s="21" t="s">
        <v>29</v>
      </c>
      <c r="J2" s="21"/>
      <c r="K2" s="21"/>
    </row>
    <row r="3" spans="1:11" s="10" customFormat="1">
      <c r="A3" s="5" t="s">
        <v>10</v>
      </c>
      <c r="B3" s="5" t="s">
        <v>11</v>
      </c>
      <c r="C3" s="5" t="s">
        <v>12</v>
      </c>
      <c r="D3" s="5" t="s">
        <v>23</v>
      </c>
      <c r="E3" s="5" t="s">
        <v>24</v>
      </c>
      <c r="F3" s="5" t="s">
        <v>13</v>
      </c>
      <c r="G3" s="5" t="s">
        <v>14</v>
      </c>
      <c r="H3" s="5" t="s">
        <v>15</v>
      </c>
      <c r="I3" s="9" t="s">
        <v>9</v>
      </c>
      <c r="J3" s="9" t="s">
        <v>30</v>
      </c>
      <c r="K3" s="9" t="s">
        <v>16</v>
      </c>
    </row>
    <row r="4" spans="1:11" ht="17.25" customHeight="1">
      <c r="A4" s="22">
        <v>1</v>
      </c>
      <c r="B4" s="4" t="s">
        <v>1</v>
      </c>
      <c r="C4" s="4" t="s">
        <v>17</v>
      </c>
      <c r="D4" s="8" t="s">
        <v>22</v>
      </c>
      <c r="E4" s="8" t="s">
        <v>25</v>
      </c>
      <c r="F4" s="4" t="s">
        <v>2</v>
      </c>
      <c r="G4" s="4">
        <v>7</v>
      </c>
      <c r="H4" s="4">
        <v>65</v>
      </c>
      <c r="I4" s="11">
        <v>4.88</v>
      </c>
      <c r="J4" s="6">
        <v>20</v>
      </c>
      <c r="K4" s="6">
        <f>H4*I4+J4</f>
        <v>337.2</v>
      </c>
    </row>
    <row r="5" spans="1:11" ht="17.25" customHeight="1">
      <c r="A5" s="22">
        <v>2</v>
      </c>
      <c r="B5" s="4" t="s">
        <v>3</v>
      </c>
      <c r="C5" s="4" t="s">
        <v>18</v>
      </c>
      <c r="D5" s="8" t="s">
        <v>22</v>
      </c>
      <c r="E5" s="4" t="s">
        <v>21</v>
      </c>
      <c r="F5" s="4" t="s">
        <v>4</v>
      </c>
      <c r="G5" s="4">
        <v>10</v>
      </c>
      <c r="H5" s="4">
        <v>100</v>
      </c>
      <c r="I5" s="11">
        <f>VLOOKUP(E5,'[1]BIOSTARDT INDIA'!$C$3:$E$309,3,FALSE)</f>
        <v>3</v>
      </c>
      <c r="J5" s="6">
        <v>20</v>
      </c>
      <c r="K5" s="6">
        <f t="shared" ref="K5:K7" si="0">H5*I5+J5</f>
        <v>320</v>
      </c>
    </row>
    <row r="6" spans="1:11" ht="17.25" customHeight="1">
      <c r="A6" s="22">
        <v>3</v>
      </c>
      <c r="B6" s="4" t="s">
        <v>5</v>
      </c>
      <c r="C6" s="4" t="s">
        <v>19</v>
      </c>
      <c r="D6" s="8" t="s">
        <v>22</v>
      </c>
      <c r="E6" s="8" t="s">
        <v>25</v>
      </c>
      <c r="F6" s="4" t="s">
        <v>6</v>
      </c>
      <c r="G6" s="4">
        <v>15</v>
      </c>
      <c r="H6" s="4">
        <v>150</v>
      </c>
      <c r="I6" s="11">
        <v>4.88</v>
      </c>
      <c r="J6" s="6">
        <v>20</v>
      </c>
      <c r="K6" s="6">
        <f t="shared" si="0"/>
        <v>752</v>
      </c>
    </row>
    <row r="7" spans="1:11" ht="17.25" customHeight="1">
      <c r="A7" s="22">
        <v>4</v>
      </c>
      <c r="B7" s="4" t="s">
        <v>5</v>
      </c>
      <c r="C7" s="4" t="s">
        <v>20</v>
      </c>
      <c r="D7" s="8" t="s">
        <v>22</v>
      </c>
      <c r="E7" s="8" t="s">
        <v>25</v>
      </c>
      <c r="F7" s="4" t="s">
        <v>7</v>
      </c>
      <c r="G7" s="4">
        <v>22</v>
      </c>
      <c r="H7" s="4">
        <v>220</v>
      </c>
      <c r="I7" s="11">
        <v>4.88</v>
      </c>
      <c r="J7" s="6">
        <v>20</v>
      </c>
      <c r="K7" s="6">
        <f t="shared" si="0"/>
        <v>1093.5999999999999</v>
      </c>
    </row>
    <row r="8" spans="1:11" s="3" customFormat="1">
      <c r="A8" s="12" t="s">
        <v>28</v>
      </c>
      <c r="B8" s="13"/>
      <c r="C8" s="13"/>
      <c r="D8" s="13"/>
      <c r="E8" s="13"/>
      <c r="F8" s="13"/>
      <c r="G8" s="13"/>
      <c r="H8" s="13"/>
      <c r="I8" s="14"/>
      <c r="J8" s="15"/>
      <c r="K8" s="7">
        <f>ROUND(SUM(K4:K7),0)</f>
        <v>2503</v>
      </c>
    </row>
    <row r="9" spans="1:11" s="3" customFormat="1" ht="30" customHeight="1">
      <c r="A9" s="16" t="s">
        <v>27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1" s="3" customFormat="1" ht="30" customHeight="1">
      <c r="A10" s="16" t="s">
        <v>8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</row>
    <row r="11" spans="1:11">
      <c r="G11" s="5">
        <f>SUM(G4:G7)</f>
        <v>54</v>
      </c>
      <c r="H11" s="5">
        <f>SUM(H4:H7)</f>
        <v>535</v>
      </c>
    </row>
  </sheetData>
  <mergeCells count="7">
    <mergeCell ref="A8:J8"/>
    <mergeCell ref="A9:K9"/>
    <mergeCell ref="A10:K10"/>
    <mergeCell ref="A1:H1"/>
    <mergeCell ref="A2:H2"/>
    <mergeCell ref="I1:K1"/>
    <mergeCell ref="I2:K2"/>
  </mergeCells>
  <pageMargins left="0.5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2024-11-13T14:18:53Z</cp:lastPrinted>
  <dcterms:created xsi:type="dcterms:W3CDTF">2024-11-10T04:22:48Z</dcterms:created>
  <dcterms:modified xsi:type="dcterms:W3CDTF">2024-11-13T14:18:54Z</dcterms:modified>
</cp:coreProperties>
</file>