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5975" windowHeight="532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43" i="1" l="1"/>
  <c r="K42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<sst xmlns="http://schemas.openxmlformats.org/spreadsheetml/2006/main" count="240" uniqueCount="139">
  <si>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</si>
  <si>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</si>
  <si>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</si>
  <si>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</si>
  <si>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</si>
  <si>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</si>
  <si>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</si>
  <si>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</si>
  <si>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</si>
  <si>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</si>
  <si>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</si>
  <si>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</si>
  <si>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AMT.</t>
  </si>
  <si>
    <t>CTC</t>
  </si>
  <si>
    <t>SAMBALPUR</t>
  </si>
  <si>
    <t>SAMBALPUR TRADERS</t>
  </si>
  <si>
    <t>ANGUL</t>
  </si>
  <si>
    <t>MANMATH DAS</t>
  </si>
  <si>
    <t>TALCHER</t>
  </si>
  <si>
    <t>DAS AUTO SPARES</t>
  </si>
  <si>
    <t>JAJPUR ROAD</t>
  </si>
  <si>
    <t>SANTOSH KUMAR SAHOO</t>
  </si>
  <si>
    <t>PALLAHAT</t>
  </si>
  <si>
    <t>MAA MANGALA BIKE PAINT</t>
  </si>
  <si>
    <t>PATTAMUNDAI</t>
  </si>
  <si>
    <t>BARAGARH</t>
  </si>
  <si>
    <t>KENDRAPARA</t>
  </si>
  <si>
    <t>ARZOO HELMET FASHION</t>
  </si>
  <si>
    <t>PARTY NAME</t>
  </si>
  <si>
    <t>TIKIRI</t>
  </si>
  <si>
    <t>sri sai automobile tikiri</t>
  </si>
  <si>
    <t>ROURKELA</t>
  </si>
  <si>
    <t>AROHAAN BIKE DECOR</t>
  </si>
  <si>
    <t>GUDIA KATENI</t>
  </si>
  <si>
    <t>GANESH AUTO SPARES</t>
  </si>
  <si>
    <t>DALJIT AUTO AND CYCLE ENTERPRISES</t>
  </si>
  <si>
    <t>HELMET ZONE</t>
  </si>
  <si>
    <t>SANKARSAN BARIK KENDRAPADA</t>
  </si>
  <si>
    <t>AINTHAPALI</t>
  </si>
  <si>
    <t>BOLANGIR</t>
  </si>
  <si>
    <t>SANJEEB AUTO CENTER</t>
  </si>
  <si>
    <t xml:space="preserve">
BKW GEARS
Address:PALAMANDAP NEAR SHEETAL HOTEL 
BADAMBADI CUTTACK,753012
GST No: 21FPWPP0522N1ZG
</t>
  </si>
  <si>
    <t>Kindly, verify &amp; confirm within 7 days, else GST will be filed by 20th MAY, 2024.
GST to be paid by Consignor under Reverse Charge Mechanism(RCM) as per GST.</t>
  </si>
  <si>
    <t>04/4/2024</t>
  </si>
  <si>
    <t>BKW/340</t>
  </si>
  <si>
    <t>24</t>
  </si>
  <si>
    <t>BKW/341</t>
  </si>
  <si>
    <t>KUJANG</t>
  </si>
  <si>
    <t xml:space="preserve">debabrata das kujanga </t>
  </si>
  <si>
    <t>BKW/342</t>
  </si>
  <si>
    <t>BKW/343</t>
  </si>
  <si>
    <t>2414</t>
  </si>
  <si>
    <t>BKW/344</t>
  </si>
  <si>
    <t>05/4/2024</t>
  </si>
  <si>
    <t>BKW/345</t>
  </si>
  <si>
    <t>10</t>
  </si>
  <si>
    <t>BKW/346</t>
  </si>
  <si>
    <t>2418</t>
  </si>
  <si>
    <t>BKW/347</t>
  </si>
  <si>
    <t>11</t>
  </si>
  <si>
    <t>BKW/348</t>
  </si>
  <si>
    <t>12</t>
  </si>
  <si>
    <t>06/4/2024</t>
  </si>
  <si>
    <t>BKW/349</t>
  </si>
  <si>
    <t>17</t>
  </si>
  <si>
    <t>BKW/350</t>
  </si>
  <si>
    <t>16</t>
  </si>
  <si>
    <t>12/4/2024</t>
  </si>
  <si>
    <t>BKW/351</t>
  </si>
  <si>
    <t>24/31</t>
  </si>
  <si>
    <t>24/27</t>
  </si>
  <si>
    <t>BKW/353</t>
  </si>
  <si>
    <t>24/25</t>
  </si>
  <si>
    <t>BKW/354</t>
  </si>
  <si>
    <t>24/26</t>
  </si>
  <si>
    <t>17/4/2024</t>
  </si>
  <si>
    <t>BKW/355</t>
  </si>
  <si>
    <t>24/61</t>
  </si>
  <si>
    <t>BKW/356</t>
  </si>
  <si>
    <t>24/59</t>
  </si>
  <si>
    <t>BKW/357</t>
  </si>
  <si>
    <t>24/58</t>
  </si>
  <si>
    <t>KHURDA</t>
  </si>
  <si>
    <t>SEKH SAMIR BUX KHURDHA</t>
  </si>
  <si>
    <t>BKW/358</t>
  </si>
  <si>
    <t>24/39</t>
  </si>
  <si>
    <t>BKW/359</t>
  </si>
  <si>
    <t>24/33</t>
  </si>
  <si>
    <t>BKW/360</t>
  </si>
  <si>
    <t>24/32</t>
  </si>
  <si>
    <t>KUAKHIA</t>
  </si>
  <si>
    <t>SASMITA SAMAL</t>
  </si>
  <si>
    <t>BKW/361</t>
  </si>
  <si>
    <t>24/64</t>
  </si>
  <si>
    <t>BKW/362</t>
  </si>
  <si>
    <t>63</t>
  </si>
  <si>
    <t>BKW/363</t>
  </si>
  <si>
    <t>24/62</t>
  </si>
  <si>
    <t>KAMAKHYANAGAR</t>
  </si>
  <si>
    <t>SUJIT KUMAR NAYAK</t>
  </si>
  <si>
    <t>BKW/364</t>
  </si>
  <si>
    <t>24/65</t>
  </si>
  <si>
    <t>BKW/365</t>
  </si>
  <si>
    <t>67</t>
  </si>
  <si>
    <t>BKW/366</t>
  </si>
  <si>
    <t>66</t>
  </si>
  <si>
    <t xml:space="preserve">PATTANAIK MOTORS KUJANGA </t>
  </si>
  <si>
    <t>18/4/2024</t>
  </si>
  <si>
    <t>BKW/367</t>
  </si>
  <si>
    <t>70</t>
  </si>
  <si>
    <t>25/4/2024</t>
  </si>
  <si>
    <t>BKW/368</t>
  </si>
  <si>
    <t>2123</t>
  </si>
  <si>
    <t>BKW/369</t>
  </si>
  <si>
    <t>93</t>
  </si>
  <si>
    <t>MAA FIBER AUTO PARTS</t>
  </si>
  <si>
    <t>BKW/370</t>
  </si>
  <si>
    <t>24/92</t>
  </si>
  <si>
    <t>QADRI SALES</t>
  </si>
  <si>
    <t>BKW/371</t>
  </si>
  <si>
    <t>24/29</t>
  </si>
  <si>
    <t>27/4/2024</t>
  </si>
  <si>
    <t>BKW/372</t>
  </si>
  <si>
    <t>24/95</t>
  </si>
  <si>
    <t>BKW/373</t>
  </si>
  <si>
    <t>24/96</t>
  </si>
  <si>
    <t>SHANTI AUTO CARE</t>
  </si>
  <si>
    <t>BKW/374</t>
  </si>
  <si>
    <t>24/97</t>
  </si>
  <si>
    <t>BALUGAON</t>
  </si>
  <si>
    <t>SAI HELMET GALLERY</t>
  </si>
  <si>
    <t>BKW/375</t>
  </si>
  <si>
    <t>24/100</t>
  </si>
  <si>
    <t>BKW/352 (A)</t>
  </si>
  <si>
    <t>24/30</t>
  </si>
  <si>
    <t>KHORDHA</t>
  </si>
  <si>
    <t>BKW/352 (B)</t>
  </si>
  <si>
    <t>(RUPEES THIRTY THREE THOUSAND TWO HUNDRED THIRTY ONLY)</t>
  </si>
  <si>
    <t xml:space="preserve">Bill Date: 30/04/2024
Bill NO :  5337
Total Amount: 33230.00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</si>
</sst>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9">
    <xf numFmtId="0" fontId="0" fillId="0" borderId="0" xfId="0" applyNumberFormat="1" applyFont="1"/>
    <xf numFmtId="0" fontId="1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2" fillId="0" borderId="2" xfId="0" applyNumberFormat="1" applyFont="1" applyBorder="1" applyAlignment="1">
      <alignment horizontal="center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wrapText="1"/>
    </xf>
    <xf numFmtId="2" fontId="2" fillId="2" borderId="19" xfId="0" applyNumberFormat="1" applyFont="1" applyFill="1" applyBorder="1" applyAlignment="1">
      <alignment horizontal="left" vertical="center" wrapText="1"/>
    </xf>
    <xf numFmtId="2" fontId="2" fillId="2" borderId="17" xfId="0" applyNumberFormat="1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wrapText="1"/>
    </xf>
    <xf numFmtId="2" fontId="2" fillId="2" borderId="14" xfId="0" applyNumberFormat="1" applyFont="1" applyFill="1" applyBorder="1" applyAlignment="1">
      <alignment horizontal="left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vertical="center" wrapText="1"/>
    </xf>
    <xf numFmtId="0" fontId="2" fillId="2" borderId="20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wrapText="1"/>
    </xf>
    <xf numFmtId="0" fontId="2" fillId="2" borderId="9" xfId="0" applyNumberFormat="1" applyFont="1" applyFill="1" applyBorder="1" applyAlignment="1">
      <alignment wrapText="1"/>
    </xf>
    <xf numFmtId="0" fontId="2" fillId="2" borderId="21" xfId="0" applyNumberFormat="1" applyFont="1" applyFill="1" applyBorder="1" applyAlignment="1">
      <alignment wrapText="1"/>
    </xf>
    <xf numFmtId="0" fontId="1" fillId="0" borderId="1" xfId="1" applyNumberFormat="1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 vertical="center"/>
    </xf>
    <xf numFmtId="0" fontId="1" fillId="0" borderId="1" xfId="1" applyNumberFormat="1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2" xfId="2" applyNumberFormat="1" applyFont="1" applyBorder="1" applyAlignment="1">
      <alignment horizontal="left" vertical="center"/>
    </xf>
    <xf numFmtId="0" fontId="1" fillId="0" borderId="2" xfId="2" applyNumberFormat="1" applyFont="1" applyBorder="1" applyAlignment="1">
      <alignment horizontal="left" vertical="center"/>
    </xf>
    <xf numFmtId="0" fontId="0" fillId="0" borderId="2" xfId="0" applyFont="1" applyBorder="1"/>
    <xf numFmtId="0" fontId="4" fillId="0" borderId="2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1" fillId="0" borderId="4" xfId="1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right" vertical="center"/>
    </xf>
    <xf numFmtId="0" fontId="2" fillId="0" borderId="9" xfId="1" applyNumberFormat="1" applyFont="1" applyBorder="1" applyAlignment="1">
      <alignment horizontal="right" vertical="center"/>
    </xf>
    <xf numFmtId="0" fontId="2" fillId="0" borderId="25" xfId="1" applyNumberFormat="1" applyFont="1" applyBorder="1" applyAlignment="1">
      <alignment horizontal="right" vertical="center"/>
    </xf>
    <xf numFmtId="2" fontId="2" fillId="0" borderId="5" xfId="1" applyNumberFormat="1" applyFont="1" applyBorder="1" applyAlignment="1">
      <alignment horizontal="right" vertical="center"/>
    </xf>
    <xf numFmtId="0" fontId="0" fillId="0" borderId="24" xfId="0" applyFont="1" applyBorder="1" applyAlignment="1">
      <alignment horizontal="center"/>
    </xf>
    <xf numFmtId="0" fontId="1" fillId="0" borderId="22" xfId="1" applyNumberFormat="1" applyFont="1" applyBorder="1" applyAlignment="1">
      <alignment horizontal="left" vertical="center"/>
    </xf>
    <xf numFmtId="0" fontId="1" fillId="0" borderId="22" xfId="1" applyNumberFormat="1" applyFont="1" applyBorder="1" applyAlignment="1">
      <alignment horizontal="right" vertical="center"/>
    </xf>
    <xf numFmtId="2" fontId="1" fillId="0" borderId="22" xfId="1" applyNumberFormat="1" applyFont="1" applyBorder="1" applyAlignment="1">
      <alignment horizontal="right" vertical="center"/>
    </xf>
    <xf numFmtId="2" fontId="1" fillId="0" borderId="26" xfId="1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6</xdr:col>
      <xdr:colOff>380999</xdr:colOff>
      <xdr:row>0</xdr:row>
      <xdr:rowOff>762001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"/>
          <a:ext cx="4438649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N7" activeCellId="1" sqref="N2 N7"/>
    </sheetView>
  </sheetViews>
  <sheetFormatPr defaultRowHeight="15"/>
  <cols>
    <col min="1" max="1" width="4" style="1" customWidth="1"/>
    <col min="2" max="2" width="10.85546875" style="1" customWidth="1"/>
    <col min="3" max="3" width="12.85546875" style="1" customWidth="1"/>
    <col min="4" max="4" width="9.7109375" style="1" customWidth="1"/>
    <col min="5" max="5" width="6.42578125" style="1" bestFit="1" customWidth="1"/>
    <col min="6" max="6" width="17.85546875" style="1" bestFit="1" customWidth="1"/>
    <col min="7" max="7" width="6.85546875" style="1" customWidth="1"/>
    <col min="8" max="8" width="6.5703125" style="1" bestFit="1" customWidth="1"/>
    <col min="9" max="9" width="7.28515625" style="1" customWidth="1"/>
    <col min="10" max="10" width="7" style="1" bestFit="1" customWidth="1"/>
    <col min="11" max="11" width="9.42578125" style="1" customWidth="1"/>
    <col min="12" max="12" width="34.85546875" style="1" bestFit="1" customWidth="1"/>
    <col min="13" max="16384" width="9.140625" style="1"/>
  </cols>
  <sheetData>
    <row r="1" spans="1:12" ht="63" customHeight="1" thickBot="1">
      <c r="A1" s="5"/>
      <c r="B1" s="6"/>
      <c r="C1" s="6"/>
      <c r="D1" s="6"/>
      <c r="E1" s="6"/>
      <c r="F1" s="6"/>
      <c r="G1" s="6"/>
      <c r="H1" s="7" t="s">
        <v>0</v>
      </c>
      <c r="I1" s="8"/>
      <c r="J1" s="8"/>
      <c r="K1" s="9"/>
    </row>
    <row r="2" spans="1:12" ht="68.25" customHeight="1" thickBot="1">
      <c r="A2" s="12" t="s">
        <v>41</v>
      </c>
      <c r="B2" s="13"/>
      <c r="C2" s="13"/>
      <c r="D2" s="13"/>
      <c r="E2" s="13"/>
      <c r="F2" s="13"/>
      <c r="G2" s="14"/>
      <c r="H2" s="10" t="s">
        <v>138</v>
      </c>
      <c r="I2" s="10"/>
      <c r="J2" s="10"/>
      <c r="K2" s="11"/>
    </row>
    <row r="3" spans="1:12" s="2" customFormat="1" ht="15" customHeight="1" thickBot="1">
      <c r="A3" s="45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7" t="s">
        <v>9</v>
      </c>
      <c r="I3" s="47" t="s">
        <v>10</v>
      </c>
      <c r="J3" s="47" t="s">
        <v>11</v>
      </c>
      <c r="K3" s="48" t="s">
        <v>12</v>
      </c>
      <c r="L3" s="4" t="s">
        <v>28</v>
      </c>
    </row>
    <row r="4" spans="1:12" s="2" customFormat="1" ht="15" customHeight="1">
      <c r="A4" s="40">
        <v>1</v>
      </c>
      <c r="B4" s="41" t="s">
        <v>43</v>
      </c>
      <c r="C4" s="41" t="s">
        <v>44</v>
      </c>
      <c r="D4" s="41" t="s">
        <v>45</v>
      </c>
      <c r="E4" s="41" t="s">
        <v>13</v>
      </c>
      <c r="F4" s="41" t="s">
        <v>29</v>
      </c>
      <c r="G4" s="42">
        <v>2</v>
      </c>
      <c r="H4" s="43">
        <v>400</v>
      </c>
      <c r="I4" s="43">
        <v>50</v>
      </c>
      <c r="J4" s="43">
        <v>50</v>
      </c>
      <c r="K4" s="44">
        <v>900</v>
      </c>
      <c r="L4" s="28" t="s">
        <v>30</v>
      </c>
    </row>
    <row r="5" spans="1:12" s="2" customFormat="1" ht="15" customHeight="1">
      <c r="A5" s="32">
        <f>A4+1</f>
        <v>2</v>
      </c>
      <c r="B5" s="21" t="s">
        <v>43</v>
      </c>
      <c r="C5" s="21" t="s">
        <v>46</v>
      </c>
      <c r="D5" s="21" t="s">
        <v>45</v>
      </c>
      <c r="E5" s="21" t="s">
        <v>13</v>
      </c>
      <c r="F5" s="21" t="s">
        <v>47</v>
      </c>
      <c r="G5" s="22">
        <v>1</v>
      </c>
      <c r="H5" s="23">
        <v>140</v>
      </c>
      <c r="I5" s="23">
        <v>25</v>
      </c>
      <c r="J5" s="23">
        <v>25</v>
      </c>
      <c r="K5" s="33">
        <v>190</v>
      </c>
      <c r="L5" s="28" t="s">
        <v>48</v>
      </c>
    </row>
    <row r="6" spans="1:12" s="2" customFormat="1" ht="15" customHeight="1">
      <c r="A6" s="32">
        <f t="shared" ref="A6:A41" si="0">A5+1</f>
        <v>3</v>
      </c>
      <c r="B6" s="21" t="s">
        <v>43</v>
      </c>
      <c r="C6" s="21" t="s">
        <v>49</v>
      </c>
      <c r="D6" s="21" t="s">
        <v>45</v>
      </c>
      <c r="E6" s="21" t="s">
        <v>13</v>
      </c>
      <c r="F6" s="21" t="s">
        <v>14</v>
      </c>
      <c r="G6" s="22">
        <v>2</v>
      </c>
      <c r="H6" s="23">
        <v>330</v>
      </c>
      <c r="I6" s="23">
        <v>50</v>
      </c>
      <c r="J6" s="23">
        <v>50</v>
      </c>
      <c r="K6" s="33">
        <v>760</v>
      </c>
      <c r="L6" s="28" t="s">
        <v>15</v>
      </c>
    </row>
    <row r="7" spans="1:12" s="2" customFormat="1" ht="15" customHeight="1">
      <c r="A7" s="32">
        <f t="shared" si="0"/>
        <v>4</v>
      </c>
      <c r="B7" s="21" t="s">
        <v>43</v>
      </c>
      <c r="C7" s="21" t="s">
        <v>50</v>
      </c>
      <c r="D7" s="21" t="s">
        <v>51</v>
      </c>
      <c r="E7" s="21" t="s">
        <v>13</v>
      </c>
      <c r="F7" s="21" t="s">
        <v>16</v>
      </c>
      <c r="G7" s="22">
        <v>4</v>
      </c>
      <c r="H7" s="23">
        <v>140</v>
      </c>
      <c r="I7" s="23">
        <v>100</v>
      </c>
      <c r="J7" s="23">
        <v>100</v>
      </c>
      <c r="K7" s="33">
        <v>760</v>
      </c>
      <c r="L7" s="28" t="s">
        <v>17</v>
      </c>
    </row>
    <row r="8" spans="1:12" s="2" customFormat="1" ht="15" customHeight="1">
      <c r="A8" s="32">
        <f t="shared" si="0"/>
        <v>5</v>
      </c>
      <c r="B8" s="21" t="s">
        <v>43</v>
      </c>
      <c r="C8" s="21" t="s">
        <v>52</v>
      </c>
      <c r="D8" s="21" t="s">
        <v>45</v>
      </c>
      <c r="E8" s="21" t="s">
        <v>13</v>
      </c>
      <c r="F8" s="21" t="s">
        <v>31</v>
      </c>
      <c r="G8" s="22">
        <v>6</v>
      </c>
      <c r="H8" s="23">
        <v>330</v>
      </c>
      <c r="I8" s="23">
        <v>150</v>
      </c>
      <c r="J8" s="23">
        <v>150</v>
      </c>
      <c r="K8" s="33">
        <v>2280</v>
      </c>
      <c r="L8" s="28" t="s">
        <v>32</v>
      </c>
    </row>
    <row r="9" spans="1:12" s="2" customFormat="1" ht="15" customHeight="1">
      <c r="A9" s="32">
        <f t="shared" si="0"/>
        <v>6</v>
      </c>
      <c r="B9" s="21" t="s">
        <v>53</v>
      </c>
      <c r="C9" s="21" t="s">
        <v>54</v>
      </c>
      <c r="D9" s="21" t="s">
        <v>55</v>
      </c>
      <c r="E9" s="21" t="s">
        <v>13</v>
      </c>
      <c r="F9" s="21" t="s">
        <v>24</v>
      </c>
      <c r="G9" s="22">
        <v>8</v>
      </c>
      <c r="H9" s="23">
        <v>140</v>
      </c>
      <c r="I9" s="23">
        <v>200</v>
      </c>
      <c r="J9" s="23">
        <v>200</v>
      </c>
      <c r="K9" s="33">
        <v>1520</v>
      </c>
      <c r="L9" s="28" t="s">
        <v>37</v>
      </c>
    </row>
    <row r="10" spans="1:12" s="2" customFormat="1" ht="15" customHeight="1">
      <c r="A10" s="32">
        <f t="shared" si="0"/>
        <v>7</v>
      </c>
      <c r="B10" s="21" t="s">
        <v>53</v>
      </c>
      <c r="C10" s="21" t="s">
        <v>56</v>
      </c>
      <c r="D10" s="21" t="s">
        <v>57</v>
      </c>
      <c r="E10" s="21" t="s">
        <v>13</v>
      </c>
      <c r="F10" s="21" t="s">
        <v>16</v>
      </c>
      <c r="G10" s="22">
        <v>3</v>
      </c>
      <c r="H10" s="23">
        <v>140</v>
      </c>
      <c r="I10" s="23">
        <v>75</v>
      </c>
      <c r="J10" s="23">
        <v>75</v>
      </c>
      <c r="K10" s="33">
        <v>570</v>
      </c>
      <c r="L10" s="28" t="s">
        <v>17</v>
      </c>
    </row>
    <row r="11" spans="1:12" s="2" customFormat="1" ht="15" customHeight="1">
      <c r="A11" s="32">
        <f t="shared" si="0"/>
        <v>8</v>
      </c>
      <c r="B11" s="21" t="s">
        <v>53</v>
      </c>
      <c r="C11" s="21" t="s">
        <v>58</v>
      </c>
      <c r="D11" s="21" t="s">
        <v>59</v>
      </c>
      <c r="E11" s="21" t="s">
        <v>13</v>
      </c>
      <c r="F11" s="21" t="s">
        <v>31</v>
      </c>
      <c r="G11" s="22">
        <v>11</v>
      </c>
      <c r="H11" s="23">
        <v>330</v>
      </c>
      <c r="I11" s="23">
        <v>275</v>
      </c>
      <c r="J11" s="23">
        <v>275</v>
      </c>
      <c r="K11" s="33">
        <v>4180</v>
      </c>
      <c r="L11" s="28" t="s">
        <v>36</v>
      </c>
    </row>
    <row r="12" spans="1:12" s="2" customFormat="1" ht="15" customHeight="1">
      <c r="A12" s="32">
        <f t="shared" si="0"/>
        <v>9</v>
      </c>
      <c r="B12" s="21" t="s">
        <v>53</v>
      </c>
      <c r="C12" s="21" t="s">
        <v>60</v>
      </c>
      <c r="D12" s="21" t="s">
        <v>61</v>
      </c>
      <c r="E12" s="21" t="s">
        <v>13</v>
      </c>
      <c r="F12" s="21" t="s">
        <v>25</v>
      </c>
      <c r="G12" s="22">
        <v>3</v>
      </c>
      <c r="H12" s="23">
        <v>330</v>
      </c>
      <c r="I12" s="23">
        <v>75</v>
      </c>
      <c r="J12" s="23">
        <v>75</v>
      </c>
      <c r="K12" s="33">
        <v>1140</v>
      </c>
      <c r="L12" s="28" t="s">
        <v>34</v>
      </c>
    </row>
    <row r="13" spans="1:12" s="2" customFormat="1" ht="15" customHeight="1">
      <c r="A13" s="32">
        <f t="shared" si="0"/>
        <v>10</v>
      </c>
      <c r="B13" s="21" t="s">
        <v>62</v>
      </c>
      <c r="C13" s="21" t="s">
        <v>63</v>
      </c>
      <c r="D13" s="21" t="s">
        <v>64</v>
      </c>
      <c r="E13" s="21" t="s">
        <v>13</v>
      </c>
      <c r="F13" s="21" t="s">
        <v>31</v>
      </c>
      <c r="G13" s="22">
        <v>9</v>
      </c>
      <c r="H13" s="23">
        <v>330</v>
      </c>
      <c r="I13" s="23">
        <v>225</v>
      </c>
      <c r="J13" s="23">
        <v>225</v>
      </c>
      <c r="K13" s="33">
        <v>3420</v>
      </c>
      <c r="L13" s="28" t="s">
        <v>35</v>
      </c>
    </row>
    <row r="14" spans="1:12" s="2" customFormat="1" ht="15" customHeight="1">
      <c r="A14" s="32">
        <f t="shared" si="0"/>
        <v>11</v>
      </c>
      <c r="B14" s="21" t="s">
        <v>62</v>
      </c>
      <c r="C14" s="21" t="s">
        <v>65</v>
      </c>
      <c r="D14" s="21" t="s">
        <v>66</v>
      </c>
      <c r="E14" s="21" t="s">
        <v>13</v>
      </c>
      <c r="F14" s="21" t="s">
        <v>18</v>
      </c>
      <c r="G14" s="22">
        <v>3</v>
      </c>
      <c r="H14" s="23">
        <v>140</v>
      </c>
      <c r="I14" s="23">
        <v>75</v>
      </c>
      <c r="J14" s="23">
        <v>75</v>
      </c>
      <c r="K14" s="33">
        <v>570</v>
      </c>
      <c r="L14" s="28" t="s">
        <v>19</v>
      </c>
    </row>
    <row r="15" spans="1:12" s="2" customFormat="1" ht="15" customHeight="1">
      <c r="A15" s="32">
        <f t="shared" si="0"/>
        <v>12</v>
      </c>
      <c r="B15" s="21" t="s">
        <v>67</v>
      </c>
      <c r="C15" s="21" t="s">
        <v>68</v>
      </c>
      <c r="D15" s="21" t="s">
        <v>69</v>
      </c>
      <c r="E15" s="21" t="s">
        <v>13</v>
      </c>
      <c r="F15" s="21" t="s">
        <v>31</v>
      </c>
      <c r="G15" s="22">
        <v>2</v>
      </c>
      <c r="H15" s="23">
        <v>330</v>
      </c>
      <c r="I15" s="23">
        <v>50</v>
      </c>
      <c r="J15" s="23">
        <v>50</v>
      </c>
      <c r="K15" s="33">
        <v>760</v>
      </c>
      <c r="L15" s="28" t="s">
        <v>35</v>
      </c>
    </row>
    <row r="16" spans="1:12" s="2" customFormat="1" ht="15" customHeight="1">
      <c r="A16" s="32">
        <f t="shared" si="0"/>
        <v>13</v>
      </c>
      <c r="B16" s="21" t="s">
        <v>67</v>
      </c>
      <c r="C16" s="21" t="s">
        <v>133</v>
      </c>
      <c r="D16" s="21" t="s">
        <v>134</v>
      </c>
      <c r="E16" s="21" t="s">
        <v>13</v>
      </c>
      <c r="F16" s="21" t="s">
        <v>135</v>
      </c>
      <c r="G16" s="22">
        <v>1</v>
      </c>
      <c r="H16" s="23">
        <v>140</v>
      </c>
      <c r="I16" s="23">
        <v>25</v>
      </c>
      <c r="J16" s="23">
        <v>25</v>
      </c>
      <c r="K16" s="33">
        <v>190</v>
      </c>
      <c r="L16" s="28" t="s">
        <v>23</v>
      </c>
    </row>
    <row r="17" spans="1:12" s="2" customFormat="1" ht="15" customHeight="1">
      <c r="A17" s="32">
        <f t="shared" si="0"/>
        <v>14</v>
      </c>
      <c r="B17" s="21" t="s">
        <v>67</v>
      </c>
      <c r="C17" s="21" t="s">
        <v>136</v>
      </c>
      <c r="D17" s="21" t="s">
        <v>70</v>
      </c>
      <c r="E17" s="21" t="s">
        <v>13</v>
      </c>
      <c r="F17" s="21" t="s">
        <v>39</v>
      </c>
      <c r="G17" s="22">
        <v>4</v>
      </c>
      <c r="H17" s="23">
        <v>330</v>
      </c>
      <c r="I17" s="23">
        <v>100</v>
      </c>
      <c r="J17" s="23">
        <v>100</v>
      </c>
      <c r="K17" s="33">
        <v>1520</v>
      </c>
      <c r="L17" s="28" t="s">
        <v>40</v>
      </c>
    </row>
    <row r="18" spans="1:12" s="2" customFormat="1" ht="15" customHeight="1">
      <c r="A18" s="32">
        <f t="shared" si="0"/>
        <v>15</v>
      </c>
      <c r="B18" s="21" t="s">
        <v>67</v>
      </c>
      <c r="C18" s="21" t="s">
        <v>71</v>
      </c>
      <c r="D18" s="21" t="s">
        <v>72</v>
      </c>
      <c r="E18" s="21" t="s">
        <v>13</v>
      </c>
      <c r="F18" s="21" t="s">
        <v>14</v>
      </c>
      <c r="G18" s="22">
        <v>5</v>
      </c>
      <c r="H18" s="23">
        <v>330</v>
      </c>
      <c r="I18" s="23">
        <v>125</v>
      </c>
      <c r="J18" s="23">
        <v>125</v>
      </c>
      <c r="K18" s="33">
        <v>1900</v>
      </c>
      <c r="L18" s="28" t="s">
        <v>15</v>
      </c>
    </row>
    <row r="19" spans="1:12" s="2" customFormat="1" ht="15" customHeight="1">
      <c r="A19" s="34">
        <f t="shared" si="0"/>
        <v>16</v>
      </c>
      <c r="B19" s="24" t="s">
        <v>67</v>
      </c>
      <c r="C19" s="24" t="s">
        <v>73</v>
      </c>
      <c r="D19" s="24" t="s">
        <v>74</v>
      </c>
      <c r="E19" s="24" t="s">
        <v>13</v>
      </c>
      <c r="F19" s="24" t="s">
        <v>33</v>
      </c>
      <c r="G19" s="22">
        <v>2</v>
      </c>
      <c r="H19" s="23">
        <v>140</v>
      </c>
      <c r="I19" s="23">
        <v>50</v>
      </c>
      <c r="J19" s="23">
        <v>50</v>
      </c>
      <c r="K19" s="33">
        <v>380</v>
      </c>
      <c r="L19" s="29" t="s">
        <v>21</v>
      </c>
    </row>
    <row r="20" spans="1:12" s="2" customFormat="1" ht="15" customHeight="1">
      <c r="A20" s="35"/>
      <c r="B20" s="24"/>
      <c r="C20" s="24"/>
      <c r="D20" s="24"/>
      <c r="E20" s="24"/>
      <c r="F20" s="24"/>
      <c r="G20" s="22">
        <v>1</v>
      </c>
      <c r="H20" s="23">
        <v>150</v>
      </c>
      <c r="I20" s="23"/>
      <c r="J20" s="23"/>
      <c r="K20" s="33">
        <v>150</v>
      </c>
      <c r="L20" s="29"/>
    </row>
    <row r="21" spans="1:12" s="2" customFormat="1" ht="15" customHeight="1">
      <c r="A21" s="32">
        <v>17</v>
      </c>
      <c r="B21" s="21" t="s">
        <v>75</v>
      </c>
      <c r="C21" s="21" t="s">
        <v>76</v>
      </c>
      <c r="D21" s="21" t="s">
        <v>77</v>
      </c>
      <c r="E21" s="21" t="s">
        <v>13</v>
      </c>
      <c r="F21" s="21" t="s">
        <v>14</v>
      </c>
      <c r="G21" s="22">
        <v>1</v>
      </c>
      <c r="H21" s="23">
        <v>330</v>
      </c>
      <c r="I21" s="23">
        <v>25</v>
      </c>
      <c r="J21" s="23">
        <v>25</v>
      </c>
      <c r="K21" s="33">
        <v>380</v>
      </c>
      <c r="L21" s="28" t="s">
        <v>15</v>
      </c>
    </row>
    <row r="22" spans="1:12" s="2" customFormat="1" ht="15" customHeight="1">
      <c r="A22" s="32">
        <f t="shared" si="0"/>
        <v>18</v>
      </c>
      <c r="B22" s="21" t="s">
        <v>75</v>
      </c>
      <c r="C22" s="21" t="s">
        <v>78</v>
      </c>
      <c r="D22" s="21" t="s">
        <v>79</v>
      </c>
      <c r="E22" s="21" t="s">
        <v>13</v>
      </c>
      <c r="F22" s="21" t="s">
        <v>26</v>
      </c>
      <c r="G22" s="22">
        <v>1</v>
      </c>
      <c r="H22" s="23">
        <v>140</v>
      </c>
      <c r="I22" s="23">
        <v>25</v>
      </c>
      <c r="J22" s="23">
        <v>25</v>
      </c>
      <c r="K22" s="33">
        <v>190</v>
      </c>
      <c r="L22" s="28" t="s">
        <v>27</v>
      </c>
    </row>
    <row r="23" spans="1:12" s="2" customFormat="1" ht="15" customHeight="1">
      <c r="A23" s="32">
        <f t="shared" si="0"/>
        <v>19</v>
      </c>
      <c r="B23" s="21" t="s">
        <v>75</v>
      </c>
      <c r="C23" s="21" t="s">
        <v>80</v>
      </c>
      <c r="D23" s="21" t="s">
        <v>81</v>
      </c>
      <c r="E23" s="21" t="s">
        <v>13</v>
      </c>
      <c r="F23" s="21" t="s">
        <v>82</v>
      </c>
      <c r="G23" s="22">
        <v>1</v>
      </c>
      <c r="H23" s="23">
        <v>140</v>
      </c>
      <c r="I23" s="23">
        <v>25</v>
      </c>
      <c r="J23" s="23">
        <v>25</v>
      </c>
      <c r="K23" s="33">
        <v>190</v>
      </c>
      <c r="L23" s="28" t="s">
        <v>83</v>
      </c>
    </row>
    <row r="24" spans="1:12" s="2" customFormat="1" ht="15" customHeight="1">
      <c r="A24" s="32">
        <f t="shared" si="0"/>
        <v>20</v>
      </c>
      <c r="B24" s="21" t="s">
        <v>75</v>
      </c>
      <c r="C24" s="21" t="s">
        <v>84</v>
      </c>
      <c r="D24" s="21" t="s">
        <v>85</v>
      </c>
      <c r="E24" s="21" t="s">
        <v>13</v>
      </c>
      <c r="F24" s="21" t="s">
        <v>39</v>
      </c>
      <c r="G24" s="22">
        <v>1</v>
      </c>
      <c r="H24" s="23">
        <v>330</v>
      </c>
      <c r="I24" s="23">
        <v>25</v>
      </c>
      <c r="J24" s="23">
        <v>25</v>
      </c>
      <c r="K24" s="33">
        <v>380</v>
      </c>
      <c r="L24" s="28" t="s">
        <v>40</v>
      </c>
    </row>
    <row r="25" spans="1:12" s="2" customFormat="1" ht="15" customHeight="1">
      <c r="A25" s="32">
        <f t="shared" si="0"/>
        <v>21</v>
      </c>
      <c r="B25" s="21" t="s">
        <v>75</v>
      </c>
      <c r="C25" s="21" t="s">
        <v>86</v>
      </c>
      <c r="D25" s="21" t="s">
        <v>87</v>
      </c>
      <c r="E25" s="21" t="s">
        <v>13</v>
      </c>
      <c r="F25" s="21" t="s">
        <v>29</v>
      </c>
      <c r="G25" s="22">
        <v>1</v>
      </c>
      <c r="H25" s="23">
        <v>400</v>
      </c>
      <c r="I25" s="23">
        <v>25</v>
      </c>
      <c r="J25" s="23">
        <v>25</v>
      </c>
      <c r="K25" s="33">
        <v>450</v>
      </c>
      <c r="L25" s="28" t="s">
        <v>30</v>
      </c>
    </row>
    <row r="26" spans="1:12" s="2" customFormat="1" ht="15" customHeight="1">
      <c r="A26" s="32">
        <f t="shared" si="0"/>
        <v>22</v>
      </c>
      <c r="B26" s="21" t="s">
        <v>75</v>
      </c>
      <c r="C26" s="21" t="s">
        <v>88</v>
      </c>
      <c r="D26" s="21" t="s">
        <v>89</v>
      </c>
      <c r="E26" s="21" t="s">
        <v>13</v>
      </c>
      <c r="F26" s="21" t="s">
        <v>90</v>
      </c>
      <c r="G26" s="22">
        <v>1</v>
      </c>
      <c r="H26" s="23">
        <v>140</v>
      </c>
      <c r="I26" s="23">
        <v>25</v>
      </c>
      <c r="J26" s="23">
        <v>25</v>
      </c>
      <c r="K26" s="33">
        <v>190</v>
      </c>
      <c r="L26" s="28" t="s">
        <v>91</v>
      </c>
    </row>
    <row r="27" spans="1:12" s="2" customFormat="1" ht="15" customHeight="1">
      <c r="A27" s="32">
        <f t="shared" si="0"/>
        <v>23</v>
      </c>
      <c r="B27" s="21" t="s">
        <v>75</v>
      </c>
      <c r="C27" s="21" t="s">
        <v>92</v>
      </c>
      <c r="D27" s="21" t="s">
        <v>93</v>
      </c>
      <c r="E27" s="21" t="s">
        <v>13</v>
      </c>
      <c r="F27" s="21" t="s">
        <v>25</v>
      </c>
      <c r="G27" s="22">
        <v>1</v>
      </c>
      <c r="H27" s="23">
        <v>330</v>
      </c>
      <c r="I27" s="23">
        <v>25</v>
      </c>
      <c r="J27" s="23">
        <v>25</v>
      </c>
      <c r="K27" s="33">
        <v>380</v>
      </c>
      <c r="L27" s="28" t="s">
        <v>34</v>
      </c>
    </row>
    <row r="28" spans="1:12" s="2" customFormat="1" ht="15" customHeight="1">
      <c r="A28" s="32">
        <f t="shared" si="0"/>
        <v>24</v>
      </c>
      <c r="B28" s="21" t="s">
        <v>75</v>
      </c>
      <c r="C28" s="21" t="s">
        <v>94</v>
      </c>
      <c r="D28" s="21" t="s">
        <v>95</v>
      </c>
      <c r="E28" s="21" t="s">
        <v>13</v>
      </c>
      <c r="F28" s="21" t="s">
        <v>24</v>
      </c>
      <c r="G28" s="22">
        <v>1</v>
      </c>
      <c r="H28" s="23">
        <v>140</v>
      </c>
      <c r="I28" s="23">
        <v>25</v>
      </c>
      <c r="J28" s="23">
        <v>25</v>
      </c>
      <c r="K28" s="33">
        <v>190</v>
      </c>
      <c r="L28" s="28" t="s">
        <v>37</v>
      </c>
    </row>
    <row r="29" spans="1:12" s="2" customFormat="1" ht="15" customHeight="1">
      <c r="A29" s="32">
        <f t="shared" si="0"/>
        <v>25</v>
      </c>
      <c r="B29" s="21" t="s">
        <v>75</v>
      </c>
      <c r="C29" s="21" t="s">
        <v>96</v>
      </c>
      <c r="D29" s="21" t="s">
        <v>97</v>
      </c>
      <c r="E29" s="21" t="s">
        <v>13</v>
      </c>
      <c r="F29" s="21" t="s">
        <v>98</v>
      </c>
      <c r="G29" s="22">
        <v>3</v>
      </c>
      <c r="H29" s="23">
        <v>140</v>
      </c>
      <c r="I29" s="23">
        <v>75</v>
      </c>
      <c r="J29" s="23">
        <v>75</v>
      </c>
      <c r="K29" s="33">
        <v>570</v>
      </c>
      <c r="L29" s="28" t="s">
        <v>99</v>
      </c>
    </row>
    <row r="30" spans="1:12" s="2" customFormat="1" ht="15" customHeight="1">
      <c r="A30" s="32">
        <f t="shared" si="0"/>
        <v>26</v>
      </c>
      <c r="B30" s="21" t="s">
        <v>75</v>
      </c>
      <c r="C30" s="21" t="s">
        <v>100</v>
      </c>
      <c r="D30" s="21" t="s">
        <v>101</v>
      </c>
      <c r="E30" s="21" t="s">
        <v>13</v>
      </c>
      <c r="F30" s="21" t="s">
        <v>31</v>
      </c>
      <c r="G30" s="22">
        <v>1</v>
      </c>
      <c r="H30" s="23">
        <v>330</v>
      </c>
      <c r="I30" s="23">
        <v>25</v>
      </c>
      <c r="J30" s="23">
        <v>25</v>
      </c>
      <c r="K30" s="33">
        <v>380</v>
      </c>
      <c r="L30" s="28" t="s">
        <v>32</v>
      </c>
    </row>
    <row r="31" spans="1:12" s="2" customFormat="1" ht="15" customHeight="1">
      <c r="A31" s="32">
        <f t="shared" si="0"/>
        <v>27</v>
      </c>
      <c r="B31" s="21" t="s">
        <v>75</v>
      </c>
      <c r="C31" s="21" t="s">
        <v>102</v>
      </c>
      <c r="D31" s="21" t="s">
        <v>103</v>
      </c>
      <c r="E31" s="21" t="s">
        <v>13</v>
      </c>
      <c r="F31" s="21" t="s">
        <v>31</v>
      </c>
      <c r="G31" s="22">
        <v>4</v>
      </c>
      <c r="H31" s="23">
        <v>330</v>
      </c>
      <c r="I31" s="23">
        <v>100</v>
      </c>
      <c r="J31" s="23">
        <v>100</v>
      </c>
      <c r="K31" s="33">
        <v>1520</v>
      </c>
      <c r="L31" s="28" t="s">
        <v>36</v>
      </c>
    </row>
    <row r="32" spans="1:12" s="2" customFormat="1" ht="15" customHeight="1">
      <c r="A32" s="32">
        <f t="shared" si="0"/>
        <v>28</v>
      </c>
      <c r="B32" s="21" t="s">
        <v>75</v>
      </c>
      <c r="C32" s="21" t="s">
        <v>104</v>
      </c>
      <c r="D32" s="21" t="s">
        <v>105</v>
      </c>
      <c r="E32" s="21" t="s">
        <v>13</v>
      </c>
      <c r="F32" s="21" t="s">
        <v>47</v>
      </c>
      <c r="G32" s="22">
        <v>1</v>
      </c>
      <c r="H32" s="23">
        <v>140</v>
      </c>
      <c r="I32" s="23">
        <v>25</v>
      </c>
      <c r="J32" s="23">
        <v>25</v>
      </c>
      <c r="K32" s="33">
        <v>190</v>
      </c>
      <c r="L32" s="28" t="s">
        <v>106</v>
      </c>
    </row>
    <row r="33" spans="1:16" s="2" customFormat="1" ht="15" customHeight="1">
      <c r="A33" s="32">
        <f t="shared" si="0"/>
        <v>29</v>
      </c>
      <c r="B33" s="21" t="s">
        <v>107</v>
      </c>
      <c r="C33" s="21" t="s">
        <v>108</v>
      </c>
      <c r="D33" s="21" t="s">
        <v>109</v>
      </c>
      <c r="E33" s="21" t="s">
        <v>13</v>
      </c>
      <c r="F33" s="21" t="s">
        <v>31</v>
      </c>
      <c r="G33" s="22">
        <v>1</v>
      </c>
      <c r="H33" s="23">
        <v>330</v>
      </c>
      <c r="I33" s="23">
        <v>25</v>
      </c>
      <c r="J33" s="23">
        <v>25</v>
      </c>
      <c r="K33" s="33">
        <v>380</v>
      </c>
      <c r="L33" s="28" t="s">
        <v>35</v>
      </c>
    </row>
    <row r="34" spans="1:16" s="2" customFormat="1" ht="15" customHeight="1">
      <c r="A34" s="32">
        <f t="shared" si="0"/>
        <v>30</v>
      </c>
      <c r="B34" s="21" t="s">
        <v>110</v>
      </c>
      <c r="C34" s="21" t="s">
        <v>111</v>
      </c>
      <c r="D34" s="21" t="s">
        <v>112</v>
      </c>
      <c r="E34" s="21" t="s">
        <v>13</v>
      </c>
      <c r="F34" s="21" t="s">
        <v>22</v>
      </c>
      <c r="G34" s="22">
        <v>2</v>
      </c>
      <c r="H34" s="23">
        <v>140</v>
      </c>
      <c r="I34" s="23">
        <v>50</v>
      </c>
      <c r="J34" s="23">
        <v>50</v>
      </c>
      <c r="K34" s="33">
        <v>380</v>
      </c>
      <c r="L34" s="28" t="s">
        <v>23</v>
      </c>
    </row>
    <row r="35" spans="1:16" s="2" customFormat="1" ht="15" customHeight="1">
      <c r="A35" s="32">
        <f t="shared" si="0"/>
        <v>31</v>
      </c>
      <c r="B35" s="21" t="s">
        <v>110</v>
      </c>
      <c r="C35" s="21" t="s">
        <v>113</v>
      </c>
      <c r="D35" s="21" t="s">
        <v>114</v>
      </c>
      <c r="E35" s="21" t="s">
        <v>13</v>
      </c>
      <c r="F35" s="21" t="s">
        <v>20</v>
      </c>
      <c r="G35" s="22">
        <v>3</v>
      </c>
      <c r="H35" s="23">
        <v>140</v>
      </c>
      <c r="I35" s="23">
        <v>75</v>
      </c>
      <c r="J35" s="23">
        <v>75</v>
      </c>
      <c r="K35" s="33">
        <v>570</v>
      </c>
      <c r="L35" s="28" t="s">
        <v>115</v>
      </c>
    </row>
    <row r="36" spans="1:16" s="2" customFormat="1" ht="15" customHeight="1">
      <c r="A36" s="32">
        <f t="shared" si="0"/>
        <v>32</v>
      </c>
      <c r="B36" s="21" t="s">
        <v>110</v>
      </c>
      <c r="C36" s="21" t="s">
        <v>116</v>
      </c>
      <c r="D36" s="21" t="s">
        <v>117</v>
      </c>
      <c r="E36" s="21" t="s">
        <v>13</v>
      </c>
      <c r="F36" s="21" t="s">
        <v>25</v>
      </c>
      <c r="G36" s="22">
        <v>4</v>
      </c>
      <c r="H36" s="23">
        <v>330</v>
      </c>
      <c r="I36" s="23">
        <v>100</v>
      </c>
      <c r="J36" s="23">
        <v>100</v>
      </c>
      <c r="K36" s="33">
        <v>1520</v>
      </c>
      <c r="L36" s="28" t="s">
        <v>118</v>
      </c>
    </row>
    <row r="37" spans="1:16" s="2" customFormat="1" ht="15" customHeight="1">
      <c r="A37" s="32">
        <f t="shared" si="0"/>
        <v>33</v>
      </c>
      <c r="B37" s="21" t="s">
        <v>110</v>
      </c>
      <c r="C37" s="21" t="s">
        <v>119</v>
      </c>
      <c r="D37" s="21" t="s">
        <v>120</v>
      </c>
      <c r="E37" s="21" t="s">
        <v>13</v>
      </c>
      <c r="F37" s="21" t="s">
        <v>14</v>
      </c>
      <c r="G37" s="22">
        <v>4</v>
      </c>
      <c r="H37" s="23">
        <v>330</v>
      </c>
      <c r="I37" s="23">
        <v>100</v>
      </c>
      <c r="J37" s="23">
        <v>100</v>
      </c>
      <c r="K37" s="33">
        <v>1520</v>
      </c>
      <c r="L37" s="28" t="s">
        <v>15</v>
      </c>
    </row>
    <row r="38" spans="1:16" s="2" customFormat="1" ht="15" customHeight="1">
      <c r="A38" s="32">
        <f t="shared" si="0"/>
        <v>34</v>
      </c>
      <c r="B38" s="21" t="s">
        <v>121</v>
      </c>
      <c r="C38" s="21" t="s">
        <v>122</v>
      </c>
      <c r="D38" s="21" t="s">
        <v>123</v>
      </c>
      <c r="E38" s="21" t="s">
        <v>13</v>
      </c>
      <c r="F38" s="21" t="s">
        <v>26</v>
      </c>
      <c r="G38" s="22">
        <v>1</v>
      </c>
      <c r="H38" s="23">
        <v>140</v>
      </c>
      <c r="I38" s="23">
        <v>25</v>
      </c>
      <c r="J38" s="23">
        <v>25</v>
      </c>
      <c r="K38" s="33">
        <v>190</v>
      </c>
      <c r="L38" s="28" t="s">
        <v>27</v>
      </c>
    </row>
    <row r="39" spans="1:16" s="2" customFormat="1" ht="15" customHeight="1">
      <c r="A39" s="32">
        <f t="shared" si="0"/>
        <v>35</v>
      </c>
      <c r="B39" s="21" t="s">
        <v>121</v>
      </c>
      <c r="C39" s="21" t="s">
        <v>124</v>
      </c>
      <c r="D39" s="21" t="s">
        <v>125</v>
      </c>
      <c r="E39" s="21" t="s">
        <v>13</v>
      </c>
      <c r="F39" s="21" t="s">
        <v>38</v>
      </c>
      <c r="G39" s="22">
        <v>3</v>
      </c>
      <c r="H39" s="23">
        <v>330</v>
      </c>
      <c r="I39" s="23">
        <v>75</v>
      </c>
      <c r="J39" s="23">
        <v>75</v>
      </c>
      <c r="K39" s="33">
        <v>1140</v>
      </c>
      <c r="L39" s="28" t="s">
        <v>126</v>
      </c>
    </row>
    <row r="40" spans="1:16" s="2" customFormat="1" ht="15" customHeight="1">
      <c r="A40" s="32">
        <f t="shared" si="0"/>
        <v>36</v>
      </c>
      <c r="B40" s="21" t="s">
        <v>121</v>
      </c>
      <c r="C40" s="21" t="s">
        <v>127</v>
      </c>
      <c r="D40" s="21" t="s">
        <v>128</v>
      </c>
      <c r="E40" s="21" t="s">
        <v>13</v>
      </c>
      <c r="F40" s="21" t="s">
        <v>129</v>
      </c>
      <c r="G40" s="22">
        <v>1</v>
      </c>
      <c r="H40" s="23">
        <v>140</v>
      </c>
      <c r="I40" s="23">
        <v>25</v>
      </c>
      <c r="J40" s="23">
        <v>25</v>
      </c>
      <c r="K40" s="33">
        <v>190</v>
      </c>
      <c r="L40" s="28" t="s">
        <v>130</v>
      </c>
    </row>
    <row r="41" spans="1:16" s="2" customFormat="1" ht="15" customHeight="1">
      <c r="A41" s="32">
        <f t="shared" si="0"/>
        <v>37</v>
      </c>
      <c r="B41" s="21" t="s">
        <v>121</v>
      </c>
      <c r="C41" s="21" t="s">
        <v>131</v>
      </c>
      <c r="D41" s="21" t="s">
        <v>132</v>
      </c>
      <c r="E41" s="21" t="s">
        <v>13</v>
      </c>
      <c r="F41" s="21" t="s">
        <v>38</v>
      </c>
      <c r="G41" s="22">
        <v>3</v>
      </c>
      <c r="H41" s="23">
        <v>330</v>
      </c>
      <c r="I41" s="23">
        <v>75</v>
      </c>
      <c r="J41" s="23">
        <v>75</v>
      </c>
      <c r="K41" s="33">
        <v>1140</v>
      </c>
      <c r="L41" s="28" t="s">
        <v>126</v>
      </c>
    </row>
    <row r="42" spans="1:16" s="2" customFormat="1" ht="15" customHeight="1" thickBot="1">
      <c r="A42" s="36" t="s">
        <v>137</v>
      </c>
      <c r="B42" s="37"/>
      <c r="C42" s="37"/>
      <c r="D42" s="37"/>
      <c r="E42" s="37"/>
      <c r="F42" s="37"/>
      <c r="G42" s="37"/>
      <c r="H42" s="37"/>
      <c r="I42" s="37"/>
      <c r="J42" s="38"/>
      <c r="K42" s="39">
        <f>SUM(K4:K41)</f>
        <v>33230</v>
      </c>
      <c r="L42" s="30"/>
    </row>
    <row r="43" spans="1:16" s="2" customFormat="1" ht="15" customHeight="1" thickBot="1">
      <c r="A43" s="25"/>
      <c r="B43" s="26"/>
      <c r="C43" s="27"/>
      <c r="D43" s="26"/>
      <c r="E43" s="26"/>
      <c r="F43" s="26"/>
      <c r="G43" s="31">
        <f>SUM(G4:G41)</f>
        <v>106</v>
      </c>
      <c r="H43" s="26"/>
      <c r="I43" s="26"/>
      <c r="J43" s="26"/>
      <c r="K43" s="26"/>
      <c r="L43" s="26"/>
    </row>
    <row r="44" spans="1:16" s="2" customFormat="1" ht="34.5" customHeight="1">
      <c r="A44" s="15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7"/>
    </row>
    <row r="45" spans="1:16" s="2" customFormat="1" ht="30" customHeight="1" thickBot="1">
      <c r="A45" s="18" t="s">
        <v>1</v>
      </c>
      <c r="B45" s="19"/>
      <c r="C45" s="19"/>
      <c r="D45" s="19"/>
      <c r="E45" s="19"/>
      <c r="F45" s="19"/>
      <c r="G45" s="19"/>
      <c r="H45" s="19"/>
      <c r="I45" s="19"/>
      <c r="J45" s="19"/>
      <c r="K45" s="20"/>
      <c r="N45" s="3"/>
      <c r="P45" s="3"/>
    </row>
  </sheetData>
  <mergeCells count="13">
    <mergeCell ref="L19:L20"/>
    <mergeCell ref="A42:J42"/>
    <mergeCell ref="H1:K1"/>
    <mergeCell ref="H2:K2"/>
    <mergeCell ref="A2:G2"/>
    <mergeCell ref="A44:K44"/>
    <mergeCell ref="A45:K45"/>
    <mergeCell ref="A19:A20"/>
    <mergeCell ref="B19:B20"/>
    <mergeCell ref="C19:C20"/>
    <mergeCell ref="D19:D20"/>
    <mergeCell ref="E19:E20"/>
    <mergeCell ref="F19:F20"/>
  </mergeCells>
  <pageMargins left="0.33" right="0.15748031496062992" top="0.15748031496062992" bottom="0.15748031496062992" header="0.23622047244094491" footer="0.15748031496062992"/>
  <pageSetup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2024-05-21T11:01:44Z</cp:lastPrinted>
  <dcterms:created xsi:type="dcterms:W3CDTF">2023-09-15T14:53:57Z</dcterms:created>
  <dcterms:modified xsi:type="dcterms:W3CDTF">2024-05-21T11:01:44Z</dcterms:modified>
</cp:coreProperties>
</file>