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" i="1"/>
  <c r="L5"/>
  <c r="L6"/>
  <c r="L7"/>
  <c r="L8"/>
  <c r="L9"/>
  <c r="L10"/>
  <c r="L11"/>
  <c r="L4"/>
  <c r="H6" l="1"/>
  <c r="H7"/>
  <c r="H9"/>
</calcChain>
</file>

<file path=xl/sharedStrings.xml><?xml version="1.0" encoding="utf-8"?>
<sst xmlns="http://schemas.openxmlformats.org/spreadsheetml/2006/main" count="58" uniqueCount="47">
  <si>
    <t>INVOICE
PRAGATI LOGISTICS,SAMANTA SAHI KHUNTIA LANE,8984191006
GST No:21AGHPB9356M1Z9</t>
  </si>
  <si>
    <t>DD</t>
  </si>
  <si>
    <t>02/8/2024</t>
  </si>
  <si>
    <t>440</t>
  </si>
  <si>
    <t>06/8/2024</t>
  </si>
  <si>
    <t>445</t>
  </si>
  <si>
    <t>08/8/2024</t>
  </si>
  <si>
    <t>451</t>
  </si>
  <si>
    <t>23/8/2024</t>
  </si>
  <si>
    <t>502</t>
  </si>
  <si>
    <t>28/8/2024</t>
  </si>
  <si>
    <t>501</t>
  </si>
  <si>
    <t>515</t>
  </si>
  <si>
    <t>31/8/2024</t>
  </si>
  <si>
    <t>525</t>
  </si>
  <si>
    <t>526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</si>
  <si>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</si>
  <si>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</si>
  <si>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SL</t>
  </si>
  <si>
    <t>DATE</t>
  </si>
  <si>
    <t>LR NO</t>
  </si>
  <si>
    <t>PL/MA/06074</t>
  </si>
  <si>
    <t>PL/DO/08736</t>
  </si>
  <si>
    <t>PL/DO/08977</t>
  </si>
  <si>
    <t>PL/DO/10012</t>
  </si>
  <si>
    <t>PL/DO/10427</t>
  </si>
  <si>
    <t>PL/DO/10426</t>
  </si>
  <si>
    <t>PL/DO/10782</t>
  </si>
  <si>
    <t>PL/DO/10783</t>
  </si>
  <si>
    <t>KEONJHAR</t>
  </si>
  <si>
    <t>KENDRAPARA</t>
  </si>
  <si>
    <t>JAJPUR ROAD</t>
  </si>
  <si>
    <t>CHANDOL</t>
  </si>
  <si>
    <t>BALICHANDRAPUR</t>
  </si>
  <si>
    <t>SALIPUR</t>
  </si>
  <si>
    <t>CTC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</si>
  <si>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</si>
  <si>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</si>
  <si>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</si>
  <si>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</si>
  <si>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</si>
  <si>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</si>
  <si>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</si>
  <si>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</si>
  <si>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THREE THOUSAND ONE HUNDRED NINETY ONLY)</t>
  </si>
  <si>
    <t xml:space="preserve">SARATHI AGENCIES
Address: HOLDING NO. 814/1048,WARD NO.7  BIJU PATNAYAK CHHAK TULASIPUR ,9861994380
GST No:21AAWPB4386N1Z8
</t>
  </si>
  <si>
    <t xml:space="preserve">Bill Date:31/08/2024
Bill #:Inv-18275/24-25
Total Amount:3190.00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</si>
</sst>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28575</xdr:rowOff>
    </xdr:from>
    <xdr:to>
      <xdr:col>6</xdr:col>
      <xdr:colOff>257175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28575"/>
          <a:ext cx="39338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JULY/SARATHI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CHANDOL</v>
          </cell>
          <cell r="F4" t="str">
            <v>330</v>
          </cell>
          <cell r="G4">
            <v>3</v>
          </cell>
          <cell r="H4">
            <v>65</v>
          </cell>
        </row>
        <row r="5">
          <cell r="E5" t="str">
            <v>PARADEEP</v>
          </cell>
          <cell r="F5" t="str">
            <v>338</v>
          </cell>
          <cell r="G5">
            <v>3</v>
          </cell>
          <cell r="H5">
            <v>77</v>
          </cell>
        </row>
        <row r="6">
          <cell r="E6" t="str">
            <v>PARADEEP</v>
          </cell>
          <cell r="F6" t="str">
            <v>342</v>
          </cell>
          <cell r="G6">
            <v>2</v>
          </cell>
          <cell r="H6">
            <v>77</v>
          </cell>
        </row>
        <row r="7">
          <cell r="E7" t="str">
            <v>NIMAPARA</v>
          </cell>
          <cell r="F7" t="str">
            <v>365</v>
          </cell>
          <cell r="G7">
            <v>1</v>
          </cell>
          <cell r="H7">
            <v>66</v>
          </cell>
        </row>
        <row r="8">
          <cell r="E8" t="str">
            <v>JAGATSINGHPUR</v>
          </cell>
          <cell r="F8" t="str">
            <v>378</v>
          </cell>
          <cell r="G8">
            <v>2</v>
          </cell>
          <cell r="H8">
            <v>66</v>
          </cell>
        </row>
        <row r="9">
          <cell r="E9" t="str">
            <v>JAJPUR ROAD</v>
          </cell>
          <cell r="F9" t="str">
            <v>384</v>
          </cell>
          <cell r="G9">
            <v>1</v>
          </cell>
          <cell r="H9">
            <v>66</v>
          </cell>
        </row>
        <row r="10">
          <cell r="E10" t="str">
            <v>PATTAMUNDAI</v>
          </cell>
          <cell r="F10" t="str">
            <v>396</v>
          </cell>
          <cell r="G10">
            <v>1</v>
          </cell>
          <cell r="H10">
            <v>77</v>
          </cell>
        </row>
        <row r="11">
          <cell r="E11" t="str">
            <v>JAJPUR ROAD</v>
          </cell>
          <cell r="F11" t="str">
            <v>398</v>
          </cell>
          <cell r="G11">
            <v>2</v>
          </cell>
          <cell r="H11">
            <v>66</v>
          </cell>
        </row>
        <row r="12">
          <cell r="E12" t="str">
            <v>JAGATSINGHPUR</v>
          </cell>
          <cell r="F12" t="str">
            <v>392</v>
          </cell>
          <cell r="G12">
            <v>2</v>
          </cell>
          <cell r="H12">
            <v>66</v>
          </cell>
        </row>
        <row r="13">
          <cell r="E13" t="str">
            <v>PATTAMUNDAI</v>
          </cell>
          <cell r="F13" t="str">
            <v>400</v>
          </cell>
          <cell r="G13">
            <v>3</v>
          </cell>
          <cell r="H13">
            <v>77</v>
          </cell>
        </row>
        <row r="14">
          <cell r="E14" t="str">
            <v>KUAKHIA</v>
          </cell>
          <cell r="F14" t="str">
            <v>419</v>
          </cell>
          <cell r="G14">
            <v>3</v>
          </cell>
          <cell r="H14">
            <v>66</v>
          </cell>
        </row>
        <row r="15">
          <cell r="E15" t="str">
            <v>JAJPUR ROAD</v>
          </cell>
          <cell r="F15" t="str">
            <v>427</v>
          </cell>
          <cell r="G15">
            <v>1</v>
          </cell>
          <cell r="H15">
            <v>66</v>
          </cell>
        </row>
        <row r="16">
          <cell r="E16" t="str">
            <v>RAHAMA</v>
          </cell>
          <cell r="F16" t="str">
            <v>423</v>
          </cell>
          <cell r="G16">
            <v>3</v>
          </cell>
          <cell r="H16">
            <v>88</v>
          </cell>
        </row>
        <row r="17">
          <cell r="E17" t="str">
            <v>JAJPUR ROAD</v>
          </cell>
          <cell r="F17" t="str">
            <v>425</v>
          </cell>
          <cell r="G17">
            <v>3</v>
          </cell>
          <cell r="H17">
            <v>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P3" sqref="P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85546875" style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8.75" customHeight="1">
      <c r="A2" s="17" t="s">
        <v>45</v>
      </c>
      <c r="B2" s="18"/>
      <c r="C2" s="18"/>
      <c r="D2" s="18"/>
      <c r="E2" s="18"/>
      <c r="F2" s="18"/>
      <c r="G2" s="18"/>
      <c r="H2" s="19"/>
      <c r="I2" s="20" t="s">
        <v>46</v>
      </c>
      <c r="J2" s="20"/>
      <c r="K2" s="20"/>
      <c r="L2" s="20"/>
    </row>
    <row r="3" spans="1:12" s="3" customFormat="1">
      <c r="A3" s="5" t="s">
        <v>18</v>
      </c>
      <c r="B3" s="5" t="s">
        <v>19</v>
      </c>
      <c r="C3" s="5" t="s">
        <v>20</v>
      </c>
      <c r="D3" s="5" t="s">
        <v>36</v>
      </c>
      <c r="E3" s="5" t="s">
        <v>37</v>
      </c>
      <c r="F3" s="5" t="s">
        <v>38</v>
      </c>
      <c r="G3" s="6" t="s">
        <v>39</v>
      </c>
      <c r="H3" s="10" t="s">
        <v>40</v>
      </c>
      <c r="I3" s="10" t="s">
        <v>41</v>
      </c>
      <c r="J3" s="10" t="s">
        <v>1</v>
      </c>
      <c r="K3" s="10" t="s">
        <v>42</v>
      </c>
      <c r="L3" s="10" t="s">
        <v>43</v>
      </c>
    </row>
    <row r="4" spans="1:12">
      <c r="A4" s="4">
        <v>1</v>
      </c>
      <c r="B4" s="4" t="s">
        <v>2</v>
      </c>
      <c r="C4" s="4" t="s">
        <v>21</v>
      </c>
      <c r="D4" s="9" t="s">
        <v>35</v>
      </c>
      <c r="E4" s="4" t="s">
        <v>29</v>
      </c>
      <c r="F4" s="4" t="s">
        <v>3</v>
      </c>
      <c r="G4" s="4">
        <v>8</v>
      </c>
      <c r="H4" s="7">
        <v>88</v>
      </c>
      <c r="I4" s="7">
        <v>16</v>
      </c>
      <c r="J4" s="7">
        <v>96</v>
      </c>
      <c r="K4" s="7">
        <v>50</v>
      </c>
      <c r="L4" s="7">
        <f>G4*H4+I4+J4+K4</f>
        <v>866</v>
      </c>
    </row>
    <row r="5" spans="1:12">
      <c r="A5" s="4">
        <v>2</v>
      </c>
      <c r="B5" s="4" t="s">
        <v>4</v>
      </c>
      <c r="C5" s="4" t="s">
        <v>22</v>
      </c>
      <c r="D5" s="9" t="s">
        <v>35</v>
      </c>
      <c r="E5" s="4" t="s">
        <v>30</v>
      </c>
      <c r="F5" s="4" t="s">
        <v>5</v>
      </c>
      <c r="G5" s="4">
        <v>4</v>
      </c>
      <c r="H5" s="7">
        <v>77</v>
      </c>
      <c r="I5" s="7">
        <v>8</v>
      </c>
      <c r="J5" s="7">
        <v>48</v>
      </c>
      <c r="K5" s="7">
        <v>50</v>
      </c>
      <c r="L5" s="7">
        <f t="shared" ref="L5:L11" si="0">G5*H5+I5+J5+K5</f>
        <v>414</v>
      </c>
    </row>
    <row r="6" spans="1:12">
      <c r="A6" s="4">
        <v>3</v>
      </c>
      <c r="B6" s="4" t="s">
        <v>6</v>
      </c>
      <c r="C6" s="4" t="s">
        <v>23</v>
      </c>
      <c r="D6" s="9" t="s">
        <v>35</v>
      </c>
      <c r="E6" s="4" t="s">
        <v>31</v>
      </c>
      <c r="F6" s="4" t="s">
        <v>7</v>
      </c>
      <c r="G6" s="4">
        <v>5</v>
      </c>
      <c r="H6" s="7">
        <f>VLOOKUP(E6,[1]Invoice!$E$4:$H$17,4,FALSE)</f>
        <v>66</v>
      </c>
      <c r="I6" s="7">
        <v>10</v>
      </c>
      <c r="J6" s="7">
        <v>60</v>
      </c>
      <c r="K6" s="7">
        <v>50</v>
      </c>
      <c r="L6" s="7">
        <f t="shared" si="0"/>
        <v>450</v>
      </c>
    </row>
    <row r="7" spans="1:12">
      <c r="A7" s="4">
        <v>4</v>
      </c>
      <c r="B7" s="4" t="s">
        <v>8</v>
      </c>
      <c r="C7" s="4" t="s">
        <v>24</v>
      </c>
      <c r="D7" s="9" t="s">
        <v>35</v>
      </c>
      <c r="E7" s="4" t="s">
        <v>32</v>
      </c>
      <c r="F7" s="4" t="s">
        <v>9</v>
      </c>
      <c r="G7" s="4">
        <v>1</v>
      </c>
      <c r="H7" s="7">
        <f>VLOOKUP(E7,[1]Invoice!$E$4:$H$17,4,FALSE)</f>
        <v>65</v>
      </c>
      <c r="I7" s="7">
        <v>2</v>
      </c>
      <c r="J7" s="7">
        <v>12</v>
      </c>
      <c r="K7" s="7">
        <v>50</v>
      </c>
      <c r="L7" s="7">
        <f t="shared" si="0"/>
        <v>129</v>
      </c>
    </row>
    <row r="8" spans="1:12">
      <c r="A8" s="4">
        <v>5</v>
      </c>
      <c r="B8" s="4" t="s">
        <v>10</v>
      </c>
      <c r="C8" s="4" t="s">
        <v>25</v>
      </c>
      <c r="D8" s="9" t="s">
        <v>35</v>
      </c>
      <c r="E8" s="4" t="s">
        <v>33</v>
      </c>
      <c r="F8" s="4" t="s">
        <v>11</v>
      </c>
      <c r="G8" s="4">
        <v>1</v>
      </c>
      <c r="H8" s="7">
        <v>77</v>
      </c>
      <c r="I8" s="7">
        <v>2</v>
      </c>
      <c r="J8" s="7">
        <v>12</v>
      </c>
      <c r="K8" s="7">
        <v>50</v>
      </c>
      <c r="L8" s="7">
        <f t="shared" si="0"/>
        <v>141</v>
      </c>
    </row>
    <row r="9" spans="1:12">
      <c r="A9" s="4">
        <v>6</v>
      </c>
      <c r="B9" s="4" t="s">
        <v>10</v>
      </c>
      <c r="C9" s="4" t="s">
        <v>26</v>
      </c>
      <c r="D9" s="9" t="s">
        <v>35</v>
      </c>
      <c r="E9" s="4" t="s">
        <v>31</v>
      </c>
      <c r="F9" s="4" t="s">
        <v>12</v>
      </c>
      <c r="G9" s="4">
        <v>7</v>
      </c>
      <c r="H9" s="7">
        <f>VLOOKUP(E9,[1]Invoice!$E$4:$H$17,4,FALSE)</f>
        <v>66</v>
      </c>
      <c r="I9" s="7">
        <v>14</v>
      </c>
      <c r="J9" s="7">
        <v>84</v>
      </c>
      <c r="K9" s="7">
        <v>50</v>
      </c>
      <c r="L9" s="7">
        <f t="shared" si="0"/>
        <v>610</v>
      </c>
    </row>
    <row r="10" spans="1:12">
      <c r="A10" s="4">
        <v>7</v>
      </c>
      <c r="B10" s="4" t="s">
        <v>13</v>
      </c>
      <c r="C10" s="4" t="s">
        <v>27</v>
      </c>
      <c r="D10" s="9" t="s">
        <v>35</v>
      </c>
      <c r="E10" s="4" t="s">
        <v>34</v>
      </c>
      <c r="F10" s="4" t="s">
        <v>14</v>
      </c>
      <c r="G10" s="4">
        <v>2</v>
      </c>
      <c r="H10" s="7">
        <v>66</v>
      </c>
      <c r="I10" s="7">
        <v>4</v>
      </c>
      <c r="J10" s="7">
        <v>24</v>
      </c>
      <c r="K10" s="7">
        <v>50</v>
      </c>
      <c r="L10" s="7">
        <f t="shared" si="0"/>
        <v>210</v>
      </c>
    </row>
    <row r="11" spans="1:12">
      <c r="A11" s="4">
        <v>8</v>
      </c>
      <c r="B11" s="4" t="s">
        <v>13</v>
      </c>
      <c r="C11" s="4" t="s">
        <v>28</v>
      </c>
      <c r="D11" s="9" t="s">
        <v>35</v>
      </c>
      <c r="E11" s="4" t="s">
        <v>34</v>
      </c>
      <c r="F11" s="4" t="s">
        <v>15</v>
      </c>
      <c r="G11" s="4">
        <v>4</v>
      </c>
      <c r="H11" s="7">
        <v>66</v>
      </c>
      <c r="I11" s="7">
        <v>8</v>
      </c>
      <c r="J11" s="7">
        <v>48</v>
      </c>
      <c r="K11" s="7">
        <v>50</v>
      </c>
      <c r="L11" s="7">
        <f t="shared" si="0"/>
        <v>370</v>
      </c>
    </row>
    <row r="12" spans="1:12" s="3" customFormat="1">
      <c r="A12" s="11" t="s">
        <v>44</v>
      </c>
      <c r="B12" s="12"/>
      <c r="C12" s="12"/>
      <c r="D12" s="12"/>
      <c r="E12" s="12"/>
      <c r="F12" s="12"/>
      <c r="G12" s="12"/>
      <c r="H12" s="13"/>
      <c r="I12" s="13"/>
      <c r="J12" s="13"/>
      <c r="K12" s="14"/>
      <c r="L12" s="8">
        <f>SUM(L4:L11)</f>
        <v>3190</v>
      </c>
    </row>
    <row r="13" spans="1:12" s="3" customFormat="1" ht="30" customHeight="1">
      <c r="A13" s="15" t="s">
        <v>16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  <c r="L13" s="16"/>
    </row>
    <row r="14" spans="1:12" s="3" customFormat="1" ht="30" customHeight="1">
      <c r="A14" s="15" t="s">
        <v>17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  <c r="L14" s="16"/>
    </row>
  </sheetData>
  <mergeCells count="7">
    <mergeCell ref="A12:K12"/>
    <mergeCell ref="A13:L13"/>
    <mergeCell ref="A14:L14"/>
    <mergeCell ref="A1:H1"/>
    <mergeCell ref="A2:H2"/>
    <mergeCell ref="I1:L1"/>
    <mergeCell ref="I2:L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4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2024-09-13T04:03:35Z</cp:lastPrinted>
  <dcterms:created xsi:type="dcterms:W3CDTF">2024-09-09T08:45:04Z</dcterms:created>
  <dcterms:modified xsi:type="dcterms:W3CDTF">2024-09-13T04:03:36Z</dcterms:modified>
</cp:coreProperties>
</file>