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Sheet1!$A$7:$L$119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17" i="1" l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J106" i="1"/>
  <c r="J105" i="1"/>
  <c r="H105" i="1"/>
  <c r="H104" i="1"/>
  <c r="J104" i="1" s="1"/>
  <c r="J103" i="1"/>
  <c r="H102" i="1"/>
  <c r="J102" i="1" s="1"/>
  <c r="H101" i="1"/>
  <c r="J101" i="1" s="1"/>
  <c r="H100" i="1"/>
  <c r="J100" i="1" s="1"/>
  <c r="H99" i="1"/>
  <c r="J99" i="1" s="1"/>
  <c r="J98" i="1"/>
  <c r="H97" i="1"/>
  <c r="J97" i="1" s="1"/>
  <c r="H96" i="1"/>
  <c r="J96" i="1" s="1"/>
  <c r="H95" i="1"/>
  <c r="J95" i="1" s="1"/>
  <c r="H94" i="1"/>
  <c r="J94" i="1" s="1"/>
  <c r="J93" i="1"/>
  <c r="H92" i="1"/>
  <c r="J92" i="1" s="1"/>
  <c r="H91" i="1"/>
  <c r="J91" i="1" s="1"/>
  <c r="J90" i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J62" i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J50" i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J22" i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116" i="1" l="1"/>
  <c r="G133" i="6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J126" i="6"/>
  <c r="H126" i="6"/>
  <c r="A126" i="6"/>
  <c r="G124" i="6"/>
  <c r="J123" i="6"/>
  <c r="H123" i="6"/>
  <c r="A123" i="6"/>
  <c r="H122" i="6"/>
  <c r="J122" i="6" s="1"/>
  <c r="A122" i="6"/>
  <c r="J121" i="6"/>
  <c r="H121" i="6"/>
  <c r="A121" i="6"/>
  <c r="H120" i="6"/>
  <c r="J120" i="6" s="1"/>
  <c r="A120" i="6"/>
  <c r="J119" i="6"/>
  <c r="H119" i="6"/>
  <c r="A119" i="6"/>
  <c r="H118" i="6"/>
  <c r="J118" i="6" s="1"/>
  <c r="A118" i="6"/>
  <c r="J117" i="6"/>
  <c r="H117" i="6"/>
  <c r="A117" i="6"/>
  <c r="H116" i="6"/>
  <c r="J116" i="6" s="1"/>
  <c r="A116" i="6"/>
  <c r="J115" i="6"/>
  <c r="H115" i="6"/>
  <c r="A115" i="6"/>
  <c r="H114" i="6"/>
  <c r="J114" i="6" s="1"/>
  <c r="A114" i="6"/>
  <c r="J113" i="6"/>
  <c r="H113" i="6"/>
  <c r="A113" i="6"/>
  <c r="H112" i="6"/>
  <c r="J112" i="6" s="1"/>
  <c r="A112" i="6"/>
  <c r="J111" i="6"/>
  <c r="H111" i="6"/>
  <c r="A111" i="6"/>
  <c r="H110" i="6"/>
  <c r="J110" i="6" s="1"/>
  <c r="A110" i="6"/>
  <c r="J109" i="6"/>
  <c r="H109" i="6"/>
  <c r="A109" i="6"/>
  <c r="H108" i="6"/>
  <c r="J108" i="6" s="1"/>
  <c r="A108" i="6"/>
  <c r="J107" i="6"/>
  <c r="H107" i="6"/>
  <c r="A107" i="6"/>
  <c r="H106" i="6"/>
  <c r="J106" i="6" s="1"/>
  <c r="A106" i="6"/>
  <c r="J105" i="6"/>
  <c r="H105" i="6"/>
  <c r="A105" i="6"/>
  <c r="H104" i="6"/>
  <c r="J104" i="6" s="1"/>
  <c r="A104" i="6"/>
  <c r="J103" i="6"/>
  <c r="H103" i="6"/>
  <c r="A103" i="6"/>
  <c r="H102" i="6"/>
  <c r="J102" i="6" s="1"/>
  <c r="A102" i="6"/>
  <c r="J101" i="6"/>
  <c r="H101" i="6"/>
  <c r="A101" i="6"/>
  <c r="H100" i="6"/>
  <c r="J100" i="6" s="1"/>
  <c r="A100" i="6"/>
  <c r="J99" i="6"/>
  <c r="H99" i="6"/>
  <c r="A99" i="6"/>
  <c r="H98" i="6"/>
  <c r="J98" i="6" s="1"/>
  <c r="A98" i="6"/>
  <c r="J97" i="6"/>
  <c r="H97" i="6"/>
  <c r="A97" i="6"/>
  <c r="G94" i="6"/>
  <c r="J93" i="6"/>
  <c r="H93" i="6"/>
  <c r="A93" i="6"/>
  <c r="H92" i="6"/>
  <c r="J92" i="6" s="1"/>
  <c r="A92" i="6"/>
  <c r="J91" i="6"/>
  <c r="H91" i="6"/>
  <c r="A91" i="6"/>
  <c r="H90" i="6"/>
  <c r="J90" i="6" s="1"/>
  <c r="A90" i="6"/>
  <c r="J89" i="6"/>
  <c r="H89" i="6"/>
  <c r="A89" i="6"/>
  <c r="H88" i="6"/>
  <c r="J88" i="6" s="1"/>
  <c r="A88" i="6"/>
  <c r="J87" i="6"/>
  <c r="H87" i="6"/>
  <c r="A87" i="6"/>
  <c r="H86" i="6"/>
  <c r="J86" i="6" s="1"/>
  <c r="A86" i="6"/>
  <c r="J85" i="6"/>
  <c r="H85" i="6"/>
  <c r="A85" i="6"/>
  <c r="H84" i="6"/>
  <c r="J84" i="6" s="1"/>
  <c r="A84" i="6"/>
  <c r="J83" i="6"/>
  <c r="H83" i="6"/>
  <c r="A83" i="6"/>
  <c r="H82" i="6"/>
  <c r="J82" i="6" s="1"/>
  <c r="A82" i="6"/>
  <c r="J81" i="6"/>
  <c r="H81" i="6"/>
  <c r="A81" i="6"/>
  <c r="H80" i="6"/>
  <c r="J80" i="6" s="1"/>
  <c r="A80" i="6"/>
  <c r="J79" i="6"/>
  <c r="H79" i="6"/>
  <c r="A79" i="6"/>
  <c r="H78" i="6"/>
  <c r="J78" i="6" s="1"/>
  <c r="A78" i="6"/>
  <c r="J77" i="6"/>
  <c r="H77" i="6"/>
  <c r="A77" i="6"/>
  <c r="H76" i="6"/>
  <c r="J76" i="6" s="1"/>
  <c r="A76" i="6"/>
  <c r="J75" i="6"/>
  <c r="H75" i="6"/>
  <c r="A75" i="6"/>
  <c r="H74" i="6"/>
  <c r="J74" i="6" s="1"/>
  <c r="A74" i="6"/>
  <c r="J73" i="6"/>
  <c r="H73" i="6"/>
  <c r="A73" i="6"/>
  <c r="H72" i="6"/>
  <c r="J72" i="6" s="1"/>
  <c r="A72" i="6"/>
  <c r="J71" i="6"/>
  <c r="H71" i="6"/>
  <c r="A71" i="6"/>
  <c r="H70" i="6"/>
  <c r="J70" i="6" s="1"/>
  <c r="A70" i="6"/>
  <c r="J69" i="6"/>
  <c r="H69" i="6"/>
  <c r="A69" i="6"/>
  <c r="H68" i="6"/>
  <c r="J68" i="6" s="1"/>
  <c r="A68" i="6"/>
  <c r="J67" i="6"/>
  <c r="H67" i="6"/>
  <c r="A67" i="6"/>
  <c r="H66" i="6"/>
  <c r="J66" i="6" s="1"/>
  <c r="A66" i="6"/>
  <c r="J65" i="6"/>
  <c r="H65" i="6"/>
  <c r="A65" i="6"/>
  <c r="H64" i="6"/>
  <c r="J64" i="6" s="1"/>
  <c r="A64" i="6"/>
  <c r="J63" i="6"/>
  <c r="H63" i="6"/>
  <c r="A63" i="6"/>
  <c r="H62" i="6"/>
  <c r="J62" i="6" s="1"/>
  <c r="A62" i="6"/>
  <c r="J61" i="6"/>
  <c r="H61" i="6"/>
  <c r="A61" i="6"/>
  <c r="H60" i="6"/>
  <c r="J60" i="6" s="1"/>
  <c r="A60" i="6"/>
  <c r="J59" i="6"/>
  <c r="H59" i="6"/>
  <c r="A59" i="6"/>
  <c r="H58" i="6"/>
  <c r="J58" i="6" s="1"/>
  <c r="A58" i="6"/>
  <c r="J57" i="6"/>
  <c r="H57" i="6"/>
  <c r="A57" i="6"/>
  <c r="H56" i="6"/>
  <c r="J56" i="6" s="1"/>
  <c r="A56" i="6"/>
  <c r="J55" i="6"/>
  <c r="H55" i="6"/>
  <c r="A55" i="6"/>
  <c r="H54" i="6"/>
  <c r="J54" i="6" s="1"/>
  <c r="A54" i="6"/>
  <c r="J53" i="6"/>
  <c r="H53" i="6"/>
  <c r="A53" i="6"/>
  <c r="H52" i="6"/>
  <c r="J52" i="6" s="1"/>
  <c r="A52" i="6"/>
  <c r="J51" i="6"/>
  <c r="H51" i="6"/>
  <c r="A51" i="6"/>
  <c r="H50" i="6"/>
  <c r="J50" i="6" s="1"/>
  <c r="A50" i="6"/>
  <c r="J49" i="6"/>
  <c r="H49" i="6"/>
  <c r="A49" i="6"/>
  <c r="H48" i="6"/>
  <c r="J48" i="6" s="1"/>
  <c r="A48" i="6"/>
  <c r="J47" i="6"/>
  <c r="H47" i="6"/>
  <c r="A47" i="6"/>
  <c r="H46" i="6"/>
  <c r="J46" i="6" s="1"/>
  <c r="A46" i="6"/>
  <c r="J45" i="6"/>
  <c r="H45" i="6"/>
  <c r="A45" i="6"/>
  <c r="H44" i="6"/>
  <c r="J44" i="6" s="1"/>
  <c r="A44" i="6"/>
  <c r="J43" i="6"/>
  <c r="H43" i="6"/>
  <c r="A43" i="6"/>
  <c r="H42" i="6"/>
  <c r="J42" i="6" s="1"/>
  <c r="A42" i="6"/>
  <c r="J41" i="6"/>
  <c r="H41" i="6"/>
  <c r="A41" i="6"/>
  <c r="H40" i="6"/>
  <c r="J40" i="6" s="1"/>
  <c r="A40" i="6"/>
  <c r="J39" i="6"/>
  <c r="H39" i="6"/>
  <c r="A39" i="6"/>
  <c r="H38" i="6"/>
  <c r="J38" i="6" s="1"/>
  <c r="A38" i="6"/>
  <c r="J37" i="6"/>
  <c r="H37" i="6"/>
  <c r="A37" i="6"/>
  <c r="H36" i="6"/>
  <c r="J36" i="6" s="1"/>
  <c r="A36" i="6"/>
  <c r="J35" i="6"/>
  <c r="H35" i="6"/>
  <c r="A35" i="6"/>
  <c r="H34" i="6"/>
  <c r="J34" i="6" s="1"/>
  <c r="A34" i="6"/>
  <c r="J33" i="6"/>
  <c r="H33" i="6"/>
  <c r="A33" i="6"/>
  <c r="H32" i="6"/>
  <c r="J32" i="6" s="1"/>
  <c r="A32" i="6"/>
  <c r="J31" i="6"/>
  <c r="H31" i="6"/>
  <c r="A31" i="6"/>
  <c r="H30" i="6"/>
  <c r="J30" i="6" s="1"/>
  <c r="A30" i="6"/>
  <c r="J29" i="6"/>
  <c r="H29" i="6"/>
  <c r="A29" i="6"/>
  <c r="H28" i="6"/>
  <c r="J28" i="6" s="1"/>
  <c r="A28" i="6"/>
  <c r="J27" i="6"/>
  <c r="H27" i="6"/>
  <c r="A27" i="6"/>
  <c r="H26" i="6"/>
  <c r="J26" i="6" s="1"/>
  <c r="A26" i="6"/>
  <c r="J25" i="6"/>
  <c r="H25" i="6"/>
  <c r="A25" i="6"/>
  <c r="H24" i="6"/>
  <c r="J24" i="6" s="1"/>
  <c r="A24" i="6"/>
  <c r="J23" i="6"/>
  <c r="H23" i="6"/>
  <c r="A23" i="6"/>
  <c r="H22" i="6"/>
  <c r="J22" i="6" s="1"/>
  <c r="A22" i="6"/>
  <c r="J21" i="6"/>
  <c r="H21" i="6"/>
  <c r="A21" i="6"/>
  <c r="H20" i="6"/>
  <c r="J20" i="6" s="1"/>
  <c r="A20" i="6"/>
  <c r="J19" i="6"/>
  <c r="H19" i="6"/>
  <c r="A19" i="6"/>
  <c r="H18" i="6"/>
  <c r="J18" i="6" s="1"/>
  <c r="A18" i="6"/>
  <c r="J17" i="6"/>
  <c r="H17" i="6"/>
  <c r="A17" i="6"/>
  <c r="H16" i="6"/>
  <c r="J16" i="6" s="1"/>
  <c r="A16" i="6"/>
  <c r="J15" i="6"/>
  <c r="H15" i="6"/>
  <c r="A15" i="6"/>
  <c r="H14" i="6"/>
  <c r="J14" i="6" s="1"/>
  <c r="A14" i="6"/>
  <c r="J13" i="6"/>
  <c r="H13" i="6"/>
  <c r="A13" i="6"/>
  <c r="H12" i="6"/>
  <c r="J12" i="6" s="1"/>
  <c r="A12" i="6"/>
  <c r="J11" i="6"/>
  <c r="H11" i="6"/>
  <c r="A11" i="6"/>
  <c r="H10" i="6"/>
  <c r="J10" i="6" s="1"/>
  <c r="A10" i="6"/>
  <c r="J9" i="6"/>
  <c r="H9" i="6"/>
  <c r="A9" i="6"/>
  <c r="H8" i="6"/>
  <c r="J8" i="6" s="1"/>
  <c r="A8" i="6"/>
  <c r="J7" i="6"/>
  <c r="H7" i="6"/>
  <c r="A7" i="6"/>
  <c r="H6" i="6"/>
  <c r="J6" i="6" s="1"/>
  <c r="A6" i="6"/>
  <c r="J5" i="6"/>
  <c r="H5" i="6"/>
  <c r="A5" i="6"/>
  <c r="H4" i="6"/>
  <c r="J4" i="6" s="1"/>
  <c r="A4" i="6"/>
  <c r="J3" i="6"/>
  <c r="H3" i="6"/>
  <c r="A3" i="6"/>
  <c r="H2" i="6"/>
  <c r="J2" i="6" s="1"/>
  <c r="G151" i="5"/>
  <c r="H149" i="5"/>
  <c r="J149" i="5" s="1"/>
  <c r="A149" i="5"/>
  <c r="J148" i="5"/>
  <c r="H148" i="5"/>
  <c r="A148" i="5"/>
  <c r="H147" i="5"/>
  <c r="J147" i="5" s="1"/>
  <c r="A147" i="5"/>
  <c r="J146" i="5"/>
  <c r="H146" i="5"/>
  <c r="A146" i="5"/>
  <c r="H145" i="5"/>
  <c r="J145" i="5" s="1"/>
  <c r="A145" i="5"/>
  <c r="J144" i="5"/>
  <c r="H144" i="5"/>
  <c r="A144" i="5"/>
  <c r="H143" i="5"/>
  <c r="J143" i="5" s="1"/>
  <c r="A143" i="5"/>
  <c r="J142" i="5"/>
  <c r="H142" i="5"/>
  <c r="A142" i="5"/>
  <c r="H141" i="5"/>
  <c r="J141" i="5" s="1"/>
  <c r="A141" i="5"/>
  <c r="J140" i="5"/>
  <c r="H140" i="5"/>
  <c r="A140" i="5"/>
  <c r="H139" i="5"/>
  <c r="J139" i="5" s="1"/>
  <c r="A139" i="5"/>
  <c r="J138" i="5"/>
  <c r="H138" i="5"/>
  <c r="A138" i="5"/>
  <c r="H137" i="5"/>
  <c r="J137" i="5" s="1"/>
  <c r="A137" i="5"/>
  <c r="J136" i="5"/>
  <c r="H136" i="5"/>
  <c r="A136" i="5"/>
  <c r="H135" i="5"/>
  <c r="J135" i="5" s="1"/>
  <c r="A135" i="5"/>
  <c r="J134" i="5"/>
  <c r="H134" i="5"/>
  <c r="A134" i="5"/>
  <c r="H133" i="5"/>
  <c r="J133" i="5" s="1"/>
  <c r="A133" i="5"/>
  <c r="J132" i="5"/>
  <c r="H132" i="5"/>
  <c r="A132" i="5"/>
  <c r="H131" i="5"/>
  <c r="J131" i="5" s="1"/>
  <c r="A131" i="5"/>
  <c r="J130" i="5"/>
  <c r="H130" i="5"/>
  <c r="A130" i="5"/>
  <c r="H129" i="5"/>
  <c r="J129" i="5" s="1"/>
  <c r="A129" i="5"/>
  <c r="J128" i="5"/>
  <c r="H128" i="5"/>
  <c r="A128" i="5"/>
  <c r="H127" i="5"/>
  <c r="J127" i="5" s="1"/>
  <c r="A127" i="5"/>
  <c r="J126" i="5"/>
  <c r="H126" i="5"/>
  <c r="A126" i="5"/>
  <c r="H125" i="5"/>
  <c r="J125" i="5" s="1"/>
  <c r="A125" i="5"/>
  <c r="J124" i="5"/>
  <c r="H124" i="5"/>
  <c r="A124" i="5"/>
  <c r="H123" i="5"/>
  <c r="J123" i="5" s="1"/>
  <c r="A123" i="5"/>
  <c r="J122" i="5"/>
  <c r="H122" i="5"/>
  <c r="A122" i="5"/>
  <c r="H121" i="5"/>
  <c r="J121" i="5" s="1"/>
  <c r="A121" i="5"/>
  <c r="J120" i="5"/>
  <c r="H120" i="5"/>
  <c r="A120" i="5"/>
  <c r="H119" i="5"/>
  <c r="J119" i="5" s="1"/>
  <c r="A119" i="5"/>
  <c r="J118" i="5"/>
  <c r="H118" i="5"/>
  <c r="A118" i="5"/>
  <c r="H117" i="5"/>
  <c r="J117" i="5" s="1"/>
  <c r="A117" i="5"/>
  <c r="J116" i="5"/>
  <c r="H116" i="5"/>
  <c r="A116" i="5"/>
  <c r="H115" i="5"/>
  <c r="J115" i="5" s="1"/>
  <c r="A115" i="5"/>
  <c r="J114" i="5"/>
  <c r="H114" i="5"/>
  <c r="A114" i="5"/>
  <c r="H113" i="5"/>
  <c r="J113" i="5" s="1"/>
  <c r="A113" i="5"/>
  <c r="J112" i="5"/>
  <c r="H112" i="5"/>
  <c r="A112" i="5"/>
  <c r="H111" i="5"/>
  <c r="J111" i="5" s="1"/>
  <c r="A111" i="5"/>
  <c r="J110" i="5"/>
  <c r="H110" i="5"/>
  <c r="A110" i="5"/>
  <c r="H109" i="5"/>
  <c r="J109" i="5" s="1"/>
  <c r="A109" i="5"/>
  <c r="J108" i="5"/>
  <c r="H108" i="5"/>
  <c r="A108" i="5"/>
  <c r="H107" i="5"/>
  <c r="J107" i="5" s="1"/>
  <c r="A107" i="5"/>
  <c r="J106" i="5"/>
  <c r="H106" i="5"/>
  <c r="A106" i="5"/>
  <c r="H105" i="5"/>
  <c r="J105" i="5" s="1"/>
  <c r="A105" i="5"/>
  <c r="J104" i="5"/>
  <c r="H104" i="5"/>
  <c r="A104" i="5"/>
  <c r="H103" i="5"/>
  <c r="J103" i="5" s="1"/>
  <c r="A103" i="5"/>
  <c r="H102" i="5"/>
  <c r="J102" i="5" s="1"/>
  <c r="A102" i="5"/>
  <c r="J101" i="5"/>
  <c r="H101" i="5"/>
  <c r="A101" i="5"/>
  <c r="H100" i="5"/>
  <c r="J100" i="5" s="1"/>
  <c r="A100" i="5"/>
  <c r="J99" i="5"/>
  <c r="H99" i="5"/>
  <c r="A99" i="5"/>
  <c r="H98" i="5"/>
  <c r="J98" i="5" s="1"/>
  <c r="A98" i="5"/>
  <c r="J97" i="5"/>
  <c r="H97" i="5"/>
  <c r="A97" i="5"/>
  <c r="H96" i="5"/>
  <c r="J96" i="5" s="1"/>
  <c r="A96" i="5"/>
  <c r="J95" i="5"/>
  <c r="H95" i="5"/>
  <c r="A95" i="5"/>
  <c r="H94" i="5"/>
  <c r="J94" i="5" s="1"/>
  <c r="A94" i="5"/>
  <c r="J93" i="5"/>
  <c r="H93" i="5"/>
  <c r="A93" i="5"/>
  <c r="H92" i="5"/>
  <c r="J92" i="5" s="1"/>
  <c r="A92" i="5"/>
  <c r="J91" i="5"/>
  <c r="H91" i="5"/>
  <c r="A91" i="5"/>
  <c r="H90" i="5"/>
  <c r="J90" i="5" s="1"/>
  <c r="A90" i="5"/>
  <c r="J89" i="5"/>
  <c r="H89" i="5"/>
  <c r="A89" i="5"/>
  <c r="H88" i="5"/>
  <c r="J88" i="5" s="1"/>
  <c r="A88" i="5"/>
  <c r="J87" i="5"/>
  <c r="H87" i="5"/>
  <c r="A87" i="5"/>
  <c r="H86" i="5"/>
  <c r="J86" i="5" s="1"/>
  <c r="A86" i="5"/>
  <c r="J85" i="5"/>
  <c r="H85" i="5"/>
  <c r="A85" i="5"/>
  <c r="H84" i="5"/>
  <c r="J84" i="5" s="1"/>
  <c r="A84" i="5"/>
  <c r="J83" i="5"/>
  <c r="H83" i="5"/>
  <c r="A83" i="5"/>
  <c r="H82" i="5"/>
  <c r="J82" i="5" s="1"/>
  <c r="A82" i="5"/>
  <c r="J81" i="5"/>
  <c r="H81" i="5"/>
  <c r="A81" i="5"/>
  <c r="H80" i="5"/>
  <c r="J80" i="5" s="1"/>
  <c r="A80" i="5"/>
  <c r="J79" i="5"/>
  <c r="H79" i="5"/>
  <c r="A79" i="5"/>
  <c r="H78" i="5"/>
  <c r="J78" i="5" s="1"/>
  <c r="A78" i="5"/>
  <c r="J77" i="5"/>
  <c r="H77" i="5"/>
  <c r="A77" i="5"/>
  <c r="H76" i="5"/>
  <c r="J76" i="5" s="1"/>
  <c r="A76" i="5"/>
  <c r="J75" i="5"/>
  <c r="H75" i="5"/>
  <c r="A75" i="5"/>
  <c r="H74" i="5"/>
  <c r="J74" i="5" s="1"/>
  <c r="A74" i="5"/>
  <c r="J73" i="5"/>
  <c r="H73" i="5"/>
  <c r="A73" i="5"/>
  <c r="H72" i="5"/>
  <c r="J72" i="5" s="1"/>
  <c r="A72" i="5"/>
  <c r="J71" i="5"/>
  <c r="H71" i="5"/>
  <c r="A71" i="5"/>
  <c r="H70" i="5"/>
  <c r="J70" i="5" s="1"/>
  <c r="A70" i="5"/>
  <c r="J69" i="5"/>
  <c r="H69" i="5"/>
  <c r="A69" i="5"/>
  <c r="H68" i="5"/>
  <c r="J68" i="5" s="1"/>
  <c r="A68" i="5"/>
  <c r="J67" i="5"/>
  <c r="H67" i="5"/>
  <c r="A67" i="5"/>
  <c r="H66" i="5"/>
  <c r="J66" i="5" s="1"/>
  <c r="A66" i="5"/>
  <c r="J65" i="5"/>
  <c r="H65" i="5"/>
  <c r="A65" i="5"/>
  <c r="H64" i="5"/>
  <c r="J64" i="5" s="1"/>
  <c r="A64" i="5"/>
  <c r="J63" i="5"/>
  <c r="H63" i="5"/>
  <c r="A63" i="5"/>
  <c r="H62" i="5"/>
  <c r="J62" i="5" s="1"/>
  <c r="A62" i="5"/>
  <c r="J61" i="5"/>
  <c r="H61" i="5"/>
  <c r="A61" i="5"/>
  <c r="H60" i="5"/>
  <c r="J60" i="5" s="1"/>
  <c r="A60" i="5"/>
  <c r="J59" i="5"/>
  <c r="H59" i="5"/>
  <c r="A59" i="5"/>
  <c r="H58" i="5"/>
  <c r="J58" i="5" s="1"/>
  <c r="A58" i="5"/>
  <c r="J57" i="5"/>
  <c r="H57" i="5"/>
  <c r="A57" i="5"/>
  <c r="H56" i="5"/>
  <c r="J56" i="5" s="1"/>
  <c r="A56" i="5"/>
  <c r="J55" i="5"/>
  <c r="H55" i="5"/>
  <c r="A55" i="5"/>
  <c r="H54" i="5"/>
  <c r="J54" i="5" s="1"/>
  <c r="A54" i="5"/>
  <c r="J53" i="5"/>
  <c r="H53" i="5"/>
  <c r="A53" i="5"/>
  <c r="H52" i="5"/>
  <c r="J52" i="5" s="1"/>
  <c r="A52" i="5"/>
  <c r="J51" i="5"/>
  <c r="H51" i="5"/>
  <c r="A51" i="5"/>
  <c r="H50" i="5"/>
  <c r="J50" i="5" s="1"/>
  <c r="A50" i="5"/>
  <c r="J49" i="5"/>
  <c r="H49" i="5"/>
  <c r="A49" i="5"/>
  <c r="H48" i="5"/>
  <c r="J48" i="5" s="1"/>
  <c r="A48" i="5"/>
  <c r="J47" i="5"/>
  <c r="H47" i="5"/>
  <c r="A47" i="5"/>
  <c r="H46" i="5"/>
  <c r="J46" i="5" s="1"/>
  <c r="A46" i="5"/>
  <c r="J45" i="5"/>
  <c r="H45" i="5"/>
  <c r="A45" i="5"/>
  <c r="H44" i="5"/>
  <c r="J44" i="5" s="1"/>
  <c r="A44" i="5"/>
  <c r="J43" i="5"/>
  <c r="H43" i="5"/>
  <c r="A43" i="5"/>
  <c r="H42" i="5"/>
  <c r="J42" i="5" s="1"/>
  <c r="A42" i="5"/>
  <c r="J41" i="5"/>
  <c r="H41" i="5"/>
  <c r="A41" i="5"/>
  <c r="H40" i="5"/>
  <c r="J40" i="5" s="1"/>
  <c r="A40" i="5"/>
  <c r="J39" i="5"/>
  <c r="H39" i="5"/>
  <c r="A39" i="5"/>
  <c r="H38" i="5"/>
  <c r="J38" i="5" s="1"/>
  <c r="A38" i="5"/>
  <c r="J37" i="5"/>
  <c r="H37" i="5"/>
  <c r="A37" i="5"/>
  <c r="H36" i="5"/>
  <c r="J36" i="5" s="1"/>
  <c r="A36" i="5"/>
  <c r="J35" i="5"/>
  <c r="H35" i="5"/>
  <c r="A35" i="5"/>
  <c r="H34" i="5"/>
  <c r="J34" i="5" s="1"/>
  <c r="A34" i="5"/>
  <c r="J33" i="5"/>
  <c r="H33" i="5"/>
  <c r="A33" i="5"/>
  <c r="H32" i="5"/>
  <c r="J32" i="5" s="1"/>
  <c r="A32" i="5"/>
  <c r="J31" i="5"/>
  <c r="H31" i="5"/>
  <c r="A31" i="5"/>
  <c r="H30" i="5"/>
  <c r="J30" i="5" s="1"/>
  <c r="A30" i="5"/>
  <c r="H29" i="5"/>
  <c r="J29" i="5" s="1"/>
  <c r="A29" i="5"/>
  <c r="H28" i="5"/>
  <c r="J28" i="5" s="1"/>
  <c r="A28" i="5"/>
  <c r="J27" i="5"/>
  <c r="H27" i="5"/>
  <c r="A27" i="5"/>
  <c r="H26" i="5"/>
  <c r="J26" i="5" s="1"/>
  <c r="A26" i="5"/>
  <c r="J25" i="5"/>
  <c r="H25" i="5"/>
  <c r="A25" i="5"/>
  <c r="H24" i="5"/>
  <c r="J24" i="5" s="1"/>
  <c r="A24" i="5"/>
  <c r="J23" i="5"/>
  <c r="H23" i="5"/>
  <c r="A23" i="5"/>
  <c r="H22" i="5"/>
  <c r="J22" i="5" s="1"/>
  <c r="A22" i="5"/>
  <c r="J21" i="5"/>
  <c r="H21" i="5"/>
  <c r="A21" i="5"/>
  <c r="H20" i="5"/>
  <c r="J20" i="5" s="1"/>
  <c r="A20" i="5"/>
  <c r="J19" i="5"/>
  <c r="H19" i="5"/>
  <c r="A19" i="5"/>
  <c r="H18" i="5"/>
  <c r="J18" i="5" s="1"/>
  <c r="A18" i="5"/>
  <c r="J17" i="5"/>
  <c r="H17" i="5"/>
  <c r="A17" i="5"/>
  <c r="H16" i="5"/>
  <c r="J16" i="5" s="1"/>
  <c r="A16" i="5"/>
  <c r="J15" i="5"/>
  <c r="H15" i="5"/>
  <c r="A15" i="5"/>
  <c r="H14" i="5"/>
  <c r="J14" i="5" s="1"/>
  <c r="A14" i="5"/>
  <c r="J13" i="5"/>
  <c r="H13" i="5"/>
  <c r="A13" i="5"/>
  <c r="H12" i="5"/>
  <c r="J12" i="5" s="1"/>
  <c r="A12" i="5"/>
  <c r="J11" i="5"/>
  <c r="H11" i="5"/>
  <c r="A11" i="5"/>
  <c r="H10" i="5"/>
  <c r="J10" i="5" s="1"/>
  <c r="A10" i="5"/>
  <c r="J9" i="5"/>
  <c r="H9" i="5"/>
  <c r="A9" i="5"/>
  <c r="H8" i="5"/>
  <c r="J8" i="5" s="1"/>
  <c r="J150" i="5" l="1"/>
</calcChain>
</file>

<file path=xl/sharedStrings.xml><?xml version="1.0" encoding="utf-8"?>
<sst xmlns="http://schemas.openxmlformats.org/spreadsheetml/2006/main" count="2314" uniqueCount="928">
  <si>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</si>
  <si>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</si>
  <si>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</si>
  <si>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</si>
  <si>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</si>
  <si>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</si>
  <si>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</si>
  <si>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</si>
  <si>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</si>
  <si>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</si>
  <si>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</si>
  <si>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</si>
  <si>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</si>
  <si>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</si>
  <si>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</si>
  <si>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</si>
  <si>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</si>
  <si>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</si>
  <si>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</si>
  <si>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</si>
  <si>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</si>
  <si>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</si>
  <si>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</si>
  <si>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</si>
  <si>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</si>
  <si>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</si>
  <si>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</si>
  <si>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</si>
  <si>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</si>
  <si>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</si>
  <si>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</si>
  <si>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</si>
  <si>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</si>
  <si>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</si>
  <si>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</si>
  <si>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</si>
  <si>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</si>
  <si>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</si>
  <si>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</si>
  <si>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</si>
  <si>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</si>
  <si>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</si>
  <si>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</si>
  <si>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</si>
  <si>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</si>
  <si>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</si>
  <si>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</si>
  <si>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</si>
  <si>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</si>
  <si>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</si>
  <si>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</si>
  <si>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</si>
  <si>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</si>
  <si>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</si>
  <si>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</si>
  <si>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</si>
  <si>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</si>
  <si>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</si>
  <si>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</si>
  <si>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</si>
  <si>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</si>
  <si>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</si>
  <si>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</si>
  <si>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</si>
  <si>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</si>
  <si>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</si>
  <si>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</si>
  <si>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</si>
  <si>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</si>
  <si>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</si>
  <si>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</si>
  <si>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</si>
  <si>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</si>
  <si>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</si>
  <si>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</si>
  <si>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</si>
  <si>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</si>
  <si>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</si>
  <si>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</si>
  <si>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</si>
  <si>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</si>
  <si>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</si>
  <si>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</si>
  <si>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</si>
  <si>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</si>
  <si>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</si>
  <si>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</si>
  <si>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</si>
  <si>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</si>
  <si>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</si>
  <si>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</si>
  <si>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</si>
  <si>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</si>
  <si>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</si>
  <si>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</si>
  <si>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</si>
  <si>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</si>
  <si>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</si>
  <si>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</si>
  <si>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</si>
  <si>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</si>
  <si>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</si>
  <si>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</si>
  <si>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</si>
  <si>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</si>
  <si>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</si>
  <si>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</si>
  <si>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</si>
  <si>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</si>
  <si>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</si>
  <si>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</si>
  <si>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</si>
  <si>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</si>
  <si>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</si>
  <si>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</si>
  <si>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</si>
  <si>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</si>
  <si>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</si>
  <si>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</si>
  <si>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</si>
  <si>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</si>
  <si>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</si>
  <si>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</si>
  <si>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</si>
  <si>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</si>
  <si>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</si>
  <si>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</si>
  <si>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</si>
  <si>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</si>
  <si>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</si>
  <si>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</si>
  <si>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</si>
  <si>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</si>
  <si>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</si>
  <si>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</si>
  <si>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</si>
  <si>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</si>
  <si>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</si>
  <si>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</si>
  <si>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</si>
  <si>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</si>
  <si>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</si>
  <si>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</si>
  <si>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</si>
  <si>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</si>
  <si>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</si>
  <si>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</si>
  <si>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</si>
  <si>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</si>
  <si>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</si>
  <si>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</si>
  <si>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</si>
  <si>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</si>
  <si>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</si>
  <si>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</si>
  <si>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</si>
  <si>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</si>
  <si>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</si>
  <si>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</si>
  <si>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</si>
  <si>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</si>
  <si>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</si>
  <si>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</si>
  <si>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</si>
  <si>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</si>
  <si>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</si>
  <si>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</si>
  <si>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</si>
  <si>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</si>
  <si>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</si>
  <si>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</si>
  <si>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</si>
  <si>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</si>
  <si>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</si>
  <si>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</si>
  <si>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</si>
  <si>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</si>
  <si>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</si>
  <si>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</si>
  <si>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</si>
  <si>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</si>
  <si>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</si>
  <si>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</si>
  <si>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</si>
  <si>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</si>
  <si>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</si>
  <si>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</si>
  <si>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</si>
  <si>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</si>
  <si>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</si>
  <si>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</si>
  <si>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</si>
  <si>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</si>
  <si>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</si>
  <si>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</si>
  <si>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</si>
  <si>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</si>
  <si>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</si>
  <si>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</si>
  <si>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</si>
  <si>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</si>
  <si>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</si>
  <si>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</si>
  <si>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</si>
  <si>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</si>
  <si>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</si>
  <si>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</si>
  <si>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</si>
  <si>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</si>
  <si>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</si>
  <si>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</si>
  <si>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</si>
  <si>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</si>
  <si>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</si>
  <si>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</si>
  <si>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</si>
  <si>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</si>
  <si>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</si>
  <si>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</si>
  <si>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</si>
  <si>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</si>
  <si>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</si>
  <si>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</si>
  <si>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</si>
  <si>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</si>
  <si>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</si>
  <si>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</si>
  <si>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</si>
  <si>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</si>
  <si>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</si>
  <si>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</si>
  <si>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</si>
  <si>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</si>
  <si>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</si>
  <si>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</si>
  <si>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</si>
  <si>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</si>
  <si>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</si>
  <si>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</si>
  <si>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</si>
  <si>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</si>
  <si>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</si>
  <si>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</si>
  <si>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</si>
  <si>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</si>
  <si>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</si>
  <si>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</si>
  <si>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</si>
  <si>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</si>
  <si>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</si>
  <si>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</si>
  <si>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</si>
  <si>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</si>
  <si>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</si>
  <si>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</si>
  <si>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</si>
  <si>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</si>
  <si>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</si>
  <si>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</si>
  <si>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</si>
  <si>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</si>
  <si>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</si>
  <si>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</si>
  <si>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</si>
  <si>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</si>
  <si>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</si>
  <si>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</si>
  <si>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</si>
  <si>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</si>
  <si>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</si>
  <si>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</si>
  <si>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</si>
  <si>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</si>
  <si>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</si>
  <si>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</si>
  <si>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</si>
  <si>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</si>
  <si>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</si>
  <si>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</si>
  <si>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</si>
  <si>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</si>
  <si>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</si>
  <si>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</si>
  <si>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</si>
  <si>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</si>
  <si>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</si>
  <si>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</si>
  <si>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</si>
  <si>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</si>
  <si>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</si>
  <si>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</si>
  <si>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</si>
  <si>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</si>
  <si>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</si>
  <si>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</si>
  <si>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</si>
  <si>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</si>
  <si>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</si>
  <si>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</si>
  <si>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</si>
  <si>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</si>
  <si>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</si>
  <si>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</si>
  <si>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</si>
  <si>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</si>
  <si>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</si>
  <si>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</si>
  <si>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</si>
  <si>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</si>
  <si>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</si>
  <si>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</si>
  <si>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</si>
  <si>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</si>
  <si>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</si>
  <si>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</si>
  <si>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</si>
  <si>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</si>
  <si>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</si>
  <si>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</si>
  <si>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</si>
  <si>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</si>
  <si>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</si>
  <si>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</si>
  <si>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</si>
  <si>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</si>
  <si>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</si>
  <si>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</si>
  <si>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</si>
  <si>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</si>
  <si>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</si>
  <si>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</si>
  <si>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</si>
  <si>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</si>
  <si>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</si>
  <si>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</si>
  <si>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</si>
  <si>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</si>
  <si>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</si>
  <si>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</si>
  <si>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</si>
  <si>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</si>
  <si>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</si>
  <si>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</si>
  <si>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</si>
  <si>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</si>
  <si>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</si>
  <si>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</si>
  <si>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</si>
  <si>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</si>
  <si>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</si>
  <si>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</si>
  <si>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</si>
  <si>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</si>
  <si>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</si>
  <si>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</si>
  <si>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</si>
  <si>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</si>
  <si>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</si>
  <si>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</si>
  <si>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</si>
  <si>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</si>
  <si>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</si>
  <si>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</si>
  <si>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</si>
  <si>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</si>
  <si>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</si>
  <si>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</si>
  <si>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</si>
  <si>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</si>
  <si>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</si>
  <si>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</si>
  <si>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</si>
  <si>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</si>
  <si>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</si>
  <si>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</si>
  <si>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</si>
  <si>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</si>
  <si>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</si>
  <si>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</si>
  <si>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</si>
  <si>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</si>
  <si>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</si>
  <si>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</si>
  <si>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</si>
  <si>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</si>
  <si>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</si>
  <si>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</si>
  <si>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</si>
  <si>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</si>
  <si>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</si>
  <si>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</si>
  <si>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</si>
  <si>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</si>
  <si>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</si>
  <si>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</si>
  <si>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</si>
  <si>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</si>
  <si>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</si>
  <si>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</si>
  <si>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</si>
  <si>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</si>
  <si>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</si>
  <si>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</si>
  <si>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</si>
  <si>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</si>
  <si>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</si>
  <si>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</si>
  <si>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</si>
  <si>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</si>
  <si>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</si>
  <si>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</si>
  <si>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</si>
  <si>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</si>
  <si>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</si>
  <si>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</si>
  <si>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</si>
  <si>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</si>
  <si>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</si>
  <si>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</si>
  <si>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</si>
  <si>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</si>
  <si>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</si>
  <si>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</si>
  <si>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</si>
  <si>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</si>
  <si>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</si>
  <si>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</si>
  <si>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</si>
  <si>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</si>
  <si>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</si>
  <si>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</si>
  <si>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</si>
  <si>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</si>
  <si>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</si>
  <si>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</si>
  <si>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</si>
  <si>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</si>
  <si>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</si>
  <si>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</si>
  <si>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</si>
  <si>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</si>
  <si>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</si>
  <si>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</si>
  <si>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</si>
  <si>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</si>
  <si>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</si>
  <si>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</si>
  <si>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</si>
  <si>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</si>
  <si>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</si>
  <si>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</si>
  <si>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</si>
  <si>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</si>
  <si>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</si>
  <si>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</si>
  <si>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</si>
  <si>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</si>
  <si>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</si>
  <si>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</si>
  <si>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</si>
  <si>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</si>
  <si>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</si>
  <si>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</si>
  <si>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</si>
  <si>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</si>
  <si>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</si>
  <si>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</si>
  <si>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</si>
  <si>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</si>
  <si>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</si>
  <si>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</si>
  <si>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</si>
  <si>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</si>
  <si>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</si>
  <si>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</si>
  <si>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</si>
  <si>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</si>
  <si>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</si>
  <si>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</si>
  <si>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</si>
  <si>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</si>
  <si>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</si>
  <si>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</si>
  <si>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</si>
  <si>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</si>
  <si>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</si>
  <si>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</si>
  <si>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</si>
  <si>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</si>
  <si>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</si>
  <si>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</si>
  <si>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</si>
  <si>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</si>
  <si>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</si>
  <si>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</si>
  <si>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</si>
  <si>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</si>
  <si>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</si>
  <si>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</si>
  <si>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</si>
  <si>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</si>
  <si>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</si>
  <si>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</si>
  <si>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</si>
  <si>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</si>
  <si>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</si>
  <si>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</si>
  <si>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</si>
  <si>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</si>
  <si>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</si>
  <si>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</si>
  <si>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</si>
  <si>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</si>
  <si>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</si>
  <si>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</si>
  <si>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</si>
  <si>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</si>
  <si>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</si>
  <si>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</si>
  <si>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</si>
  <si>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</si>
  <si>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</si>
  <si>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</si>
  <si>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</si>
  <si>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</si>
  <si>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</si>
  <si>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</si>
  <si>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</si>
  <si>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</si>
  <si>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</si>
  <si>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</si>
  <si>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</si>
  <si>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</si>
  <si>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</si>
  <si>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</si>
  <si>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</si>
  <si>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</si>
  <si>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</si>
  <si>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</si>
  <si>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</si>
  <si>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</si>
  <si>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</si>
  <si>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</si>
  <si>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</si>
  <si>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</si>
  <si>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</si>
  <si>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</si>
  <si>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</si>
  <si>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</si>
  <si>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</si>
  <si>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</si>
  <si>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</si>
  <si>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</si>
  <si>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</si>
  <si>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</si>
  <si>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</si>
  <si>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</si>
  <si>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</si>
  <si>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</si>
  <si>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</si>
  <si>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</si>
  <si>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</si>
  <si>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</si>
  <si>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</si>
  <si>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</si>
  <si>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</si>
  <si>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</si>
  <si>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</si>
  <si>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</si>
  <si>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</si>
  <si>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</si>
  <si>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</si>
  <si>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</si>
  <si>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</si>
  <si>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</si>
  <si>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</si>
  <si>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</si>
  <si>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</si>
  <si>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</si>
  <si>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</si>
  <si>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</si>
  <si>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</si>
  <si>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</si>
  <si>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</si>
  <si>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</si>
  <si>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</si>
  <si>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</si>
  <si>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</si>
  <si>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</si>
  <si>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</si>
  <si>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</si>
  <si>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</si>
  <si>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</si>
  <si>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</si>
  <si>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</si>
  <si>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</si>
  <si>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</si>
  <si>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</si>
  <si>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</si>
  <si>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</si>
  <si>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</si>
  <si>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</si>
  <si>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</si>
  <si>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</si>
  <si>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</si>
  <si>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</si>
  <si>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</si>
  <si>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</si>
  <si>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</si>
  <si>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</si>
  <si>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</si>
  <si>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</si>
  <si>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</si>
  <si>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</si>
  <si>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</si>
  <si>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</si>
  <si>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</si>
  <si>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</si>
  <si>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</si>
  <si>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</si>
  <si>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</si>
  <si>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</si>
  <si>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</si>
  <si>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</si>
  <si>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</si>
  <si>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</si>
  <si>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</si>
  <si>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</si>
  <si>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</si>
  <si>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</si>
  <si>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</si>
  <si>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</si>
  <si>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</si>
  <si>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</si>
  <si>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</si>
  <si>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</si>
  <si>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</si>
  <si>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</si>
  <si>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</si>
  <si>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</si>
  <si>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</si>
  <si>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</si>
  <si>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</si>
  <si>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</si>
  <si>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</si>
  <si>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</si>
  <si>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</si>
  <si>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</si>
  <si>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</si>
  <si>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</si>
  <si>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</si>
  <si>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</si>
  <si>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</si>
  <si>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</si>
  <si>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</si>
  <si>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</si>
  <si>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</si>
  <si>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</si>
  <si>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</si>
  <si>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</si>
  <si>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</si>
  <si>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</si>
  <si>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</si>
  <si>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</si>
  <si>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</si>
  <si>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</si>
  <si>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</si>
  <si>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</si>
  <si>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</si>
  <si>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</si>
  <si>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</si>
  <si>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</si>
  <si>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</si>
  <si>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</si>
  <si>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</si>
  <si>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</si>
  <si>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</si>
  <si>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JALESWAR</t>
  </si>
  <si>
    <t>MM MARKETING</t>
  </si>
  <si>
    <t>GITANJALI AGENCY</t>
  </si>
  <si>
    <t>GST to be paid by Consignor under Reverse Charge Mechanism (RCM) as per GST</t>
  </si>
  <si>
    <t>REMARKS</t>
  </si>
  <si>
    <t>0</t>
  </si>
  <si>
    <t xml:space="preserve">LADURAM GUPTA </t>
  </si>
  <si>
    <t>PARAMESWARI ENTERPRISES</t>
  </si>
  <si>
    <t>GSTIN : 21AGHPB9356M1Z9</t>
  </si>
  <si>
    <t>M/s ANNAPURNA AGENCIES.</t>
  </si>
  <si>
    <t>Declaration � Kindly verify and confirm before 20/10/2025</t>
  </si>
  <si>
    <t>INV. DATE : 30/09/2025</t>
  </si>
  <si>
    <t>MONTH  : SEPTEMBER, 2025</t>
  </si>
  <si>
    <t>01/9/2025</t>
  </si>
  <si>
    <t>PL/DO/08301</t>
  </si>
  <si>
    <t>1365</t>
  </si>
  <si>
    <t>03/9/2025</t>
  </si>
  <si>
    <t>A409</t>
  </si>
  <si>
    <t>1332</t>
  </si>
  <si>
    <t>A410</t>
  </si>
  <si>
    <t>1341</t>
  </si>
  <si>
    <t>A411</t>
  </si>
  <si>
    <t>1358</t>
  </si>
  <si>
    <t>A412(A)</t>
  </si>
  <si>
    <t>1382</t>
  </si>
  <si>
    <t>PL/JA/10386</t>
  </si>
  <si>
    <t>1381</t>
  </si>
  <si>
    <t>PL/JA/10442</t>
  </si>
  <si>
    <t>1355</t>
  </si>
  <si>
    <t>04/9/2025</t>
  </si>
  <si>
    <t>PL/JA/10441</t>
  </si>
  <si>
    <t>1403</t>
  </si>
  <si>
    <t>PL/JA/10454</t>
  </si>
  <si>
    <t>1413</t>
  </si>
  <si>
    <t>PL/JA/10464</t>
  </si>
  <si>
    <t>1412</t>
  </si>
  <si>
    <t>05/9/2025</t>
  </si>
  <si>
    <t>A412(B)</t>
  </si>
  <si>
    <t>1016</t>
  </si>
  <si>
    <t>A413</t>
  </si>
  <si>
    <t>1428</t>
  </si>
  <si>
    <t>A414</t>
  </si>
  <si>
    <t>1423</t>
  </si>
  <si>
    <t>A415</t>
  </si>
  <si>
    <t>1410</t>
  </si>
  <si>
    <t>A416</t>
  </si>
  <si>
    <t>COOLER BIG SIZE</t>
  </si>
  <si>
    <t>A417</t>
  </si>
  <si>
    <t>1435</t>
  </si>
  <si>
    <t>A418</t>
  </si>
  <si>
    <t>1415</t>
  </si>
  <si>
    <t>A419</t>
  </si>
  <si>
    <t>1404</t>
  </si>
  <si>
    <t>A426</t>
  </si>
  <si>
    <t>1380</t>
  </si>
  <si>
    <t>06/9/2025</t>
  </si>
  <si>
    <t>PL/JA/10603</t>
  </si>
  <si>
    <t>1438</t>
  </si>
  <si>
    <t>PL/JA/10604</t>
  </si>
  <si>
    <t>1430</t>
  </si>
  <si>
    <t>08/9/2025</t>
  </si>
  <si>
    <t>A427</t>
  </si>
  <si>
    <t>1437</t>
  </si>
  <si>
    <t>A428</t>
  </si>
  <si>
    <t>1446</t>
  </si>
  <si>
    <t>PL/JA/10676</t>
  </si>
  <si>
    <t>1414</t>
  </si>
  <si>
    <t>PL/JA/10703</t>
  </si>
  <si>
    <t>1436</t>
  </si>
  <si>
    <t>09/9/2025</t>
  </si>
  <si>
    <t>A429</t>
  </si>
  <si>
    <t>1442</t>
  </si>
  <si>
    <t>A430</t>
  </si>
  <si>
    <t>1329</t>
  </si>
  <si>
    <t>PL/JA/10750</t>
  </si>
  <si>
    <t>1448</t>
  </si>
  <si>
    <t>10/9/2025</t>
  </si>
  <si>
    <t>A431</t>
  </si>
  <si>
    <t>1452</t>
  </si>
  <si>
    <t>A432</t>
  </si>
  <si>
    <t>1450</t>
  </si>
  <si>
    <t>A433</t>
  </si>
  <si>
    <t>1456</t>
  </si>
  <si>
    <t>11/9/2025</t>
  </si>
  <si>
    <t>PL/JA/10929</t>
  </si>
  <si>
    <t>1457</t>
  </si>
  <si>
    <t>PL/JA/11014</t>
  </si>
  <si>
    <t>1454</t>
  </si>
  <si>
    <t>12/9/2025</t>
  </si>
  <si>
    <t>A434</t>
  </si>
  <si>
    <t>1460</t>
  </si>
  <si>
    <t>A435</t>
  </si>
  <si>
    <t>1487/1466</t>
  </si>
  <si>
    <t>A436</t>
  </si>
  <si>
    <t>A437</t>
  </si>
  <si>
    <t>1479</t>
  </si>
  <si>
    <t>A438</t>
  </si>
  <si>
    <t>1480</t>
  </si>
  <si>
    <t>13/9/2025</t>
  </si>
  <si>
    <t>A439</t>
  </si>
  <si>
    <t>1485</t>
  </si>
  <si>
    <t>PL/JA/11024</t>
  </si>
  <si>
    <t>1486</t>
  </si>
  <si>
    <t>15/9/2025</t>
  </si>
  <si>
    <t>A440</t>
  </si>
  <si>
    <t>1495</t>
  </si>
  <si>
    <t>A441</t>
  </si>
  <si>
    <t>1481</t>
  </si>
  <si>
    <t/>
  </si>
  <si>
    <t>A442</t>
  </si>
  <si>
    <t>WASHING MACHINE</t>
  </si>
  <si>
    <t>A443</t>
  </si>
  <si>
    <t>1493</t>
  </si>
  <si>
    <t>A444</t>
  </si>
  <si>
    <t>1492</t>
  </si>
  <si>
    <t>A445</t>
  </si>
  <si>
    <t>1491</t>
  </si>
  <si>
    <t>A446</t>
  </si>
  <si>
    <t>1496</t>
  </si>
  <si>
    <t>A447</t>
  </si>
  <si>
    <t>1500</t>
  </si>
  <si>
    <t>A448</t>
  </si>
  <si>
    <t>1504</t>
  </si>
  <si>
    <t>16/9/2025</t>
  </si>
  <si>
    <t>PL/JA/11151</t>
  </si>
  <si>
    <t>1503</t>
  </si>
  <si>
    <t>PL/JA/11181</t>
  </si>
  <si>
    <t>1526</t>
  </si>
  <si>
    <t>PL/JA/11188</t>
  </si>
  <si>
    <t>1528</t>
  </si>
  <si>
    <t>17/9/2025</t>
  </si>
  <si>
    <t>A451</t>
  </si>
  <si>
    <t>1539</t>
  </si>
  <si>
    <t>A452</t>
  </si>
  <si>
    <t>1532</t>
  </si>
  <si>
    <t>A453</t>
  </si>
  <si>
    <t>A454</t>
  </si>
  <si>
    <t>1521</t>
  </si>
  <si>
    <t>18/9/2025</t>
  </si>
  <si>
    <t>PL/JA/11202</t>
  </si>
  <si>
    <t>1523</t>
  </si>
  <si>
    <t>19/9/2025</t>
  </si>
  <si>
    <t>A457</t>
  </si>
  <si>
    <t>1541</t>
  </si>
  <si>
    <t>A458</t>
  </si>
  <si>
    <t>1544</t>
  </si>
  <si>
    <t>A459</t>
  </si>
  <si>
    <t>1555</t>
  </si>
  <si>
    <t>A460</t>
  </si>
  <si>
    <t>1538</t>
  </si>
  <si>
    <t>A461</t>
  </si>
  <si>
    <t>1540</t>
  </si>
  <si>
    <t>A462</t>
  </si>
  <si>
    <t>1445</t>
  </si>
  <si>
    <t>A463</t>
  </si>
  <si>
    <t>1552</t>
  </si>
  <si>
    <t>A464</t>
  </si>
  <si>
    <t>1561</t>
  </si>
  <si>
    <t>A465</t>
  </si>
  <si>
    <t>1547</t>
  </si>
  <si>
    <t>CANOPE-1</t>
  </si>
  <si>
    <t>A466</t>
  </si>
  <si>
    <t>1506</t>
  </si>
  <si>
    <t>20/9/2025</t>
  </si>
  <si>
    <t>PL/JA/11374</t>
  </si>
  <si>
    <t>1522</t>
  </si>
  <si>
    <t>PL/JA/11378</t>
  </si>
  <si>
    <t>1559</t>
  </si>
  <si>
    <t>22/9/2025</t>
  </si>
  <si>
    <t>A467</t>
  </si>
  <si>
    <t>1546</t>
  </si>
  <si>
    <t>A468</t>
  </si>
  <si>
    <t>1569</t>
  </si>
  <si>
    <t>A469</t>
  </si>
  <si>
    <t>1568</t>
  </si>
  <si>
    <t>A470</t>
  </si>
  <si>
    <t>1567</t>
  </si>
  <si>
    <t>24/9/2025</t>
  </si>
  <si>
    <t>A471</t>
  </si>
  <si>
    <t>1573</t>
  </si>
  <si>
    <t>A472</t>
  </si>
  <si>
    <t>1583</t>
  </si>
  <si>
    <t>A473</t>
  </si>
  <si>
    <t>1582</t>
  </si>
  <si>
    <t>A474</t>
  </si>
  <si>
    <t>1574</t>
  </si>
  <si>
    <t>A475</t>
  </si>
  <si>
    <t>1575</t>
  </si>
  <si>
    <t>A476</t>
  </si>
  <si>
    <t>1589</t>
  </si>
  <si>
    <t>A477</t>
  </si>
  <si>
    <t>1590</t>
  </si>
  <si>
    <t>PL/JA/11606</t>
  </si>
  <si>
    <t>1599</t>
  </si>
  <si>
    <t>25/9/2025</t>
  </si>
  <si>
    <t>A478</t>
  </si>
  <si>
    <t>1591</t>
  </si>
  <si>
    <t>A479</t>
  </si>
  <si>
    <t>GRINDER BIG SIZE</t>
  </si>
  <si>
    <t>A480</t>
  </si>
  <si>
    <t>1604</t>
  </si>
  <si>
    <t>A481</t>
  </si>
  <si>
    <t>1576</t>
  </si>
  <si>
    <t>A482</t>
  </si>
  <si>
    <t>A483</t>
  </si>
  <si>
    <t>1592</t>
  </si>
  <si>
    <t>A484</t>
  </si>
  <si>
    <t>01</t>
  </si>
  <si>
    <t>PL/JA/11598</t>
  </si>
  <si>
    <t>1579</t>
  </si>
  <si>
    <t>27/9/2025</t>
  </si>
  <si>
    <t>A485</t>
  </si>
  <si>
    <t>1612</t>
  </si>
  <si>
    <t>A486</t>
  </si>
  <si>
    <t>GRINDER &amp; COOKER</t>
  </si>
  <si>
    <t>A487</t>
  </si>
  <si>
    <t>1627</t>
  </si>
  <si>
    <t>A488</t>
  </si>
  <si>
    <t>1632</t>
  </si>
  <si>
    <t>A489</t>
  </si>
  <si>
    <t>1614</t>
  </si>
  <si>
    <t>A490</t>
  </si>
  <si>
    <t>1605</t>
  </si>
  <si>
    <t>A491</t>
  </si>
  <si>
    <t>A492</t>
  </si>
  <si>
    <t>1644</t>
  </si>
  <si>
    <t>A493</t>
  </si>
  <si>
    <t>1619</t>
  </si>
  <si>
    <t>A494</t>
  </si>
  <si>
    <t>PL/JA/11667</t>
  </si>
  <si>
    <t>1618</t>
  </si>
  <si>
    <t>PL/JA/11787</t>
  </si>
  <si>
    <t>1597</t>
  </si>
  <si>
    <t>29/9/2025</t>
  </si>
  <si>
    <t>A495</t>
  </si>
  <si>
    <t>1633</t>
  </si>
  <si>
    <t>A496</t>
  </si>
  <si>
    <t>1648</t>
  </si>
  <si>
    <t>A497</t>
  </si>
  <si>
    <t>1650</t>
  </si>
  <si>
    <t>30/9/2025</t>
  </si>
  <si>
    <t>A498</t>
  </si>
  <si>
    <t>1664</t>
  </si>
  <si>
    <t>A499</t>
  </si>
  <si>
    <t>1669</t>
  </si>
  <si>
    <t>A500</t>
  </si>
  <si>
    <t>1671</t>
  </si>
  <si>
    <t>PL/JA/11957</t>
  </si>
  <si>
    <t>1679</t>
  </si>
  <si>
    <t>(RUPEES FOUR LAKH NINE THOUSAND NINE HUNDRED TWENTY SIX ONLY)</t>
  </si>
  <si>
    <t>BILL NO : 17308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</si>
</sst>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topLeftCell="A115" zoomScale="145" zoomScaleNormal="145" workbookViewId="0">
      <selection activeCell="I133" sqref="I133"/>
    </sheetView>
  </sheetViews>
  <sheetFormatPr defaultRowHeight="15" x14ac:dyDescent="0.25"/>
  <cols>
    <col min="1" max="1" width="4.140625" style="21" customWidth="1"/>
    <col min="2" max="2" width="10.7109375" style="18" bestFit="1" customWidth="1"/>
    <col min="3" max="3" width="12.5703125" style="15" bestFit="1" customWidth="1"/>
    <col min="4" max="4" width="10.425781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5703125" style="16" customWidth="1"/>
    <col min="9" max="9" width="6.42578125" style="16" customWidth="1"/>
    <col min="10" max="10" width="10.140625" style="16" bestFit="1" customWidth="1"/>
    <col min="11" max="11" width="10" style="16" bestFit="1" customWidth="1"/>
    <col min="12" max="12" width="43.28515625" style="16" bestFit="1" customWidth="1"/>
    <col min="13" max="16384" width="9.140625" style="16"/>
  </cols>
  <sheetData>
    <row r="1" spans="1:12" s="5" customFormat="1" x14ac:dyDescent="0.25">
      <c r="A1" s="5" t="s">
        <v>0</v>
      </c>
      <c r="B1" s="6"/>
      <c r="D1" s="37"/>
      <c r="H1" s="23" t="s">
        <v>689</v>
      </c>
    </row>
    <row r="2" spans="1:12" s="5" customFormat="1" x14ac:dyDescent="0.25">
      <c r="A2" s="8" t="s">
        <v>686</v>
      </c>
      <c r="B2" s="6"/>
      <c r="C2" s="7"/>
      <c r="D2" s="38"/>
      <c r="H2" s="23" t="s">
        <v>927</v>
      </c>
    </row>
    <row r="3" spans="1:12" s="5" customFormat="1" x14ac:dyDescent="0.25">
      <c r="A3" s="5" t="s">
        <v>14</v>
      </c>
      <c r="B3" s="6"/>
      <c r="C3" s="7"/>
      <c r="D3" s="37"/>
      <c r="H3" s="23" t="s">
        <v>688</v>
      </c>
    </row>
    <row r="4" spans="1:12" s="5" customFormat="1" x14ac:dyDescent="0.25">
      <c r="A4" s="5" t="s">
        <v>18</v>
      </c>
      <c r="B4" s="9"/>
      <c r="C4" s="7"/>
      <c r="D4" s="37"/>
      <c r="E4" s="10"/>
      <c r="H4" s="23" t="s">
        <v>685</v>
      </c>
    </row>
    <row r="5" spans="1:12" s="5" customFormat="1" x14ac:dyDescent="0.25">
      <c r="A5" s="11"/>
      <c r="B5" s="12"/>
      <c r="C5" s="7"/>
      <c r="D5" s="39"/>
      <c r="E5" s="10"/>
      <c r="H5" s="24" t="s">
        <v>19</v>
      </c>
    </row>
    <row r="6" spans="1:12" s="5" customFormat="1" x14ac:dyDescent="0.25">
      <c r="A6" s="11"/>
      <c r="B6" s="6"/>
      <c r="C6" s="7"/>
      <c r="D6" s="39"/>
      <c r="E6" s="10"/>
      <c r="F6" s="13"/>
      <c r="G6" s="14"/>
    </row>
    <row r="7" spans="1:12" s="7" customFormat="1" x14ac:dyDescent="0.25">
      <c r="A7" s="42" t="s">
        <v>4</v>
      </c>
      <c r="B7" s="42" t="s">
        <v>1</v>
      </c>
      <c r="C7" s="42" t="s">
        <v>352</v>
      </c>
      <c r="D7" s="42" t="s">
        <v>39</v>
      </c>
      <c r="E7" s="42" t="s">
        <v>3</v>
      </c>
      <c r="F7" s="42" t="s">
        <v>2</v>
      </c>
      <c r="G7" s="42" t="s">
        <v>5</v>
      </c>
      <c r="H7" s="31" t="s">
        <v>6</v>
      </c>
      <c r="I7" s="31" t="s">
        <v>20</v>
      </c>
      <c r="J7" s="31" t="s">
        <v>21</v>
      </c>
      <c r="K7" s="42" t="s">
        <v>681</v>
      </c>
      <c r="L7" s="42" t="s">
        <v>55</v>
      </c>
    </row>
    <row r="8" spans="1:12" s="7" customFormat="1" ht="14.85" customHeight="1" x14ac:dyDescent="0.25">
      <c r="A8" s="45">
        <v>1</v>
      </c>
      <c r="B8" s="46" t="s">
        <v>690</v>
      </c>
      <c r="C8" s="47" t="s">
        <v>691</v>
      </c>
      <c r="D8" s="47" t="s">
        <v>692</v>
      </c>
      <c r="E8" s="48" t="s">
        <v>17</v>
      </c>
      <c r="F8" s="46" t="s">
        <v>22</v>
      </c>
      <c r="G8" s="46">
        <v>62</v>
      </c>
      <c r="H8" s="49">
        <f>VLOOKUP(F8,[1]ANANPURNA!$G$4:$H$84,2,FALSE)</f>
        <v>32</v>
      </c>
      <c r="I8" s="49">
        <v>20</v>
      </c>
      <c r="J8" s="49">
        <f t="shared" ref="J8:J71" si="0">G8*H8+I8</f>
        <v>2004</v>
      </c>
      <c r="K8" s="50"/>
      <c r="L8" s="46" t="s">
        <v>23</v>
      </c>
    </row>
    <row r="9" spans="1:12" s="7" customFormat="1" ht="14.85" customHeight="1" x14ac:dyDescent="0.25">
      <c r="A9" s="45">
        <v>2</v>
      </c>
      <c r="B9" s="46" t="s">
        <v>693</v>
      </c>
      <c r="C9" s="47" t="s">
        <v>694</v>
      </c>
      <c r="D9" s="47" t="s">
        <v>695</v>
      </c>
      <c r="E9" s="48" t="s">
        <v>17</v>
      </c>
      <c r="F9" s="46" t="s">
        <v>9</v>
      </c>
      <c r="G9" s="46">
        <v>51</v>
      </c>
      <c r="H9" s="49">
        <f>VLOOKUP(F9,[1]ANANPURNA!$G$4:$H$84,2,FALSE)</f>
        <v>29</v>
      </c>
      <c r="I9" s="49">
        <v>20</v>
      </c>
      <c r="J9" s="49">
        <f t="shared" si="0"/>
        <v>1499</v>
      </c>
      <c r="K9" s="50"/>
      <c r="L9" s="46" t="s">
        <v>683</v>
      </c>
    </row>
    <row r="10" spans="1:12" s="7" customFormat="1" ht="14.85" customHeight="1" x14ac:dyDescent="0.25">
      <c r="A10" s="45">
        <v>3</v>
      </c>
      <c r="B10" s="46" t="s">
        <v>693</v>
      </c>
      <c r="C10" s="47" t="s">
        <v>696</v>
      </c>
      <c r="D10" s="47" t="s">
        <v>697</v>
      </c>
      <c r="E10" s="48" t="s">
        <v>17</v>
      </c>
      <c r="F10" s="46" t="s">
        <v>9</v>
      </c>
      <c r="G10" s="46">
        <v>150</v>
      </c>
      <c r="H10" s="49">
        <f>VLOOKUP(F10,[1]ANANPURNA!$G$4:$H$84,2,FALSE)</f>
        <v>29</v>
      </c>
      <c r="I10" s="49">
        <v>20</v>
      </c>
      <c r="J10" s="49">
        <f t="shared" si="0"/>
        <v>4370</v>
      </c>
      <c r="K10" s="50"/>
      <c r="L10" s="46" t="s">
        <v>32</v>
      </c>
    </row>
    <row r="11" spans="1:12" s="7" customFormat="1" ht="14.85" customHeight="1" x14ac:dyDescent="0.25">
      <c r="A11" s="45">
        <v>4</v>
      </c>
      <c r="B11" s="46" t="s">
        <v>693</v>
      </c>
      <c r="C11" s="47" t="s">
        <v>698</v>
      </c>
      <c r="D11" s="47" t="s">
        <v>699</v>
      </c>
      <c r="E11" s="48" t="s">
        <v>17</v>
      </c>
      <c r="F11" s="46" t="s">
        <v>9</v>
      </c>
      <c r="G11" s="46">
        <v>330</v>
      </c>
      <c r="H11" s="49">
        <f>VLOOKUP(F11,[1]ANANPURNA!$G$4:$H$84,2,FALSE)</f>
        <v>29</v>
      </c>
      <c r="I11" s="49">
        <v>20</v>
      </c>
      <c r="J11" s="49">
        <f t="shared" si="0"/>
        <v>9590</v>
      </c>
      <c r="K11" s="50"/>
      <c r="L11" s="46" t="s">
        <v>683</v>
      </c>
    </row>
    <row r="12" spans="1:12" s="7" customFormat="1" ht="14.85" customHeight="1" x14ac:dyDescent="0.25">
      <c r="A12" s="45">
        <v>5</v>
      </c>
      <c r="B12" s="46" t="s">
        <v>693</v>
      </c>
      <c r="C12" s="51" t="s">
        <v>700</v>
      </c>
      <c r="D12" s="47" t="s">
        <v>701</v>
      </c>
      <c r="E12" s="48" t="s">
        <v>17</v>
      </c>
      <c r="F12" s="46" t="s">
        <v>9</v>
      </c>
      <c r="G12" s="46">
        <v>89</v>
      </c>
      <c r="H12" s="49">
        <f>VLOOKUP(F12,[1]ANANPURNA!$G$4:$H$84,2,FALSE)</f>
        <v>29</v>
      </c>
      <c r="I12" s="49">
        <v>20</v>
      </c>
      <c r="J12" s="49">
        <f t="shared" si="0"/>
        <v>2601</v>
      </c>
      <c r="K12" s="50"/>
      <c r="L12" s="46" t="s">
        <v>32</v>
      </c>
    </row>
    <row r="13" spans="1:12" s="7" customFormat="1" ht="14.85" customHeight="1" x14ac:dyDescent="0.25">
      <c r="A13" s="45">
        <v>6</v>
      </c>
      <c r="B13" s="46" t="s">
        <v>693</v>
      </c>
      <c r="C13" s="47" t="s">
        <v>702</v>
      </c>
      <c r="D13" s="47" t="s">
        <v>703</v>
      </c>
      <c r="E13" s="48" t="s">
        <v>17</v>
      </c>
      <c r="F13" s="46" t="s">
        <v>12</v>
      </c>
      <c r="G13" s="46">
        <v>70</v>
      </c>
      <c r="H13" s="49">
        <f>VLOOKUP(F13,[1]ANANPURNA!$G$4:$H$84,2,FALSE)</f>
        <v>38</v>
      </c>
      <c r="I13" s="49">
        <v>20</v>
      </c>
      <c r="J13" s="49">
        <f t="shared" si="0"/>
        <v>2680</v>
      </c>
      <c r="K13" s="50"/>
      <c r="L13" s="46" t="s">
        <v>33</v>
      </c>
    </row>
    <row r="14" spans="1:12" s="7" customFormat="1" ht="14.85" customHeight="1" x14ac:dyDescent="0.25">
      <c r="A14" s="45">
        <v>7</v>
      </c>
      <c r="B14" s="46" t="s">
        <v>693</v>
      </c>
      <c r="C14" s="47" t="s">
        <v>704</v>
      </c>
      <c r="D14" s="47" t="s">
        <v>705</v>
      </c>
      <c r="E14" s="48" t="s">
        <v>17</v>
      </c>
      <c r="F14" s="46" t="s">
        <v>677</v>
      </c>
      <c r="G14" s="46">
        <v>50</v>
      </c>
      <c r="H14" s="49">
        <f>VLOOKUP(F14,[1]ANANPURNA!$G$4:$H$84,2,FALSE)</f>
        <v>42</v>
      </c>
      <c r="I14" s="49">
        <v>20</v>
      </c>
      <c r="J14" s="49">
        <f t="shared" si="0"/>
        <v>2120</v>
      </c>
      <c r="K14" s="50"/>
      <c r="L14" s="46" t="s">
        <v>678</v>
      </c>
    </row>
    <row r="15" spans="1:12" s="7" customFormat="1" ht="14.85" customHeight="1" x14ac:dyDescent="0.25">
      <c r="A15" s="45">
        <v>8</v>
      </c>
      <c r="B15" s="46" t="s">
        <v>706</v>
      </c>
      <c r="C15" s="47" t="s">
        <v>707</v>
      </c>
      <c r="D15" s="47" t="s">
        <v>708</v>
      </c>
      <c r="E15" s="48" t="s">
        <v>17</v>
      </c>
      <c r="F15" s="46" t="s">
        <v>677</v>
      </c>
      <c r="G15" s="46">
        <v>40</v>
      </c>
      <c r="H15" s="49">
        <f>VLOOKUP(F15,[1]ANANPURNA!$G$4:$H$84,2,FALSE)</f>
        <v>42</v>
      </c>
      <c r="I15" s="49">
        <v>20</v>
      </c>
      <c r="J15" s="49">
        <f t="shared" si="0"/>
        <v>1700</v>
      </c>
      <c r="K15" s="50"/>
      <c r="L15" s="46" t="s">
        <v>678</v>
      </c>
    </row>
    <row r="16" spans="1:12" s="7" customFormat="1" ht="14.85" customHeight="1" x14ac:dyDescent="0.25">
      <c r="A16" s="45">
        <v>9</v>
      </c>
      <c r="B16" s="46" t="s">
        <v>706</v>
      </c>
      <c r="C16" s="47" t="s">
        <v>709</v>
      </c>
      <c r="D16" s="47" t="s">
        <v>710</v>
      </c>
      <c r="E16" s="48" t="s">
        <v>17</v>
      </c>
      <c r="F16" s="46" t="s">
        <v>10</v>
      </c>
      <c r="G16" s="46">
        <v>53</v>
      </c>
      <c r="H16" s="49">
        <f>VLOOKUP(F16,[1]ANANPURNA!$G$4:$H$84,2,FALSE)</f>
        <v>28</v>
      </c>
      <c r="I16" s="49">
        <v>20</v>
      </c>
      <c r="J16" s="49">
        <f t="shared" si="0"/>
        <v>1504</v>
      </c>
      <c r="K16" s="50"/>
      <c r="L16" s="46" t="s">
        <v>675</v>
      </c>
    </row>
    <row r="17" spans="1:12" s="7" customFormat="1" ht="14.85" customHeight="1" x14ac:dyDescent="0.25">
      <c r="A17" s="45">
        <v>10</v>
      </c>
      <c r="B17" s="46" t="s">
        <v>706</v>
      </c>
      <c r="C17" s="47" t="s">
        <v>711</v>
      </c>
      <c r="D17" s="47" t="s">
        <v>712</v>
      </c>
      <c r="E17" s="48" t="s">
        <v>17</v>
      </c>
      <c r="F17" s="46" t="s">
        <v>8</v>
      </c>
      <c r="G17" s="46">
        <v>50</v>
      </c>
      <c r="H17" s="49">
        <f>VLOOKUP(F17,[1]ANANPURNA!$G$4:$H$84,2,FALSE)</f>
        <v>37</v>
      </c>
      <c r="I17" s="49">
        <v>20</v>
      </c>
      <c r="J17" s="49">
        <f t="shared" si="0"/>
        <v>1870</v>
      </c>
      <c r="K17" s="50"/>
      <c r="L17" s="46" t="s">
        <v>34</v>
      </c>
    </row>
    <row r="18" spans="1:12" s="7" customFormat="1" ht="14.85" customHeight="1" x14ac:dyDescent="0.25">
      <c r="A18" s="45">
        <v>11</v>
      </c>
      <c r="B18" s="46" t="s">
        <v>713</v>
      </c>
      <c r="C18" s="51" t="s">
        <v>714</v>
      </c>
      <c r="D18" s="47" t="s">
        <v>715</v>
      </c>
      <c r="E18" s="48" t="s">
        <v>17</v>
      </c>
      <c r="F18" s="46" t="s">
        <v>13</v>
      </c>
      <c r="G18" s="46">
        <v>28</v>
      </c>
      <c r="H18" s="49">
        <f>VLOOKUP(F18,[1]ANANPURNA!$G$4:$H$84,2,FALSE)</f>
        <v>30</v>
      </c>
      <c r="I18" s="49">
        <v>20</v>
      </c>
      <c r="J18" s="49">
        <f t="shared" si="0"/>
        <v>860</v>
      </c>
      <c r="K18" s="50"/>
      <c r="L18" s="46" t="s">
        <v>674</v>
      </c>
    </row>
    <row r="19" spans="1:12" s="7" customFormat="1" ht="14.85" customHeight="1" x14ac:dyDescent="0.25">
      <c r="A19" s="45">
        <v>12</v>
      </c>
      <c r="B19" s="46" t="s">
        <v>713</v>
      </c>
      <c r="C19" s="47" t="s">
        <v>716</v>
      </c>
      <c r="D19" s="47" t="s">
        <v>717</v>
      </c>
      <c r="E19" s="48" t="s">
        <v>17</v>
      </c>
      <c r="F19" s="46" t="s">
        <v>13</v>
      </c>
      <c r="G19" s="46">
        <v>269</v>
      </c>
      <c r="H19" s="49">
        <f>VLOOKUP(F19,[1]ANANPURNA!$G$4:$H$84,2,FALSE)</f>
        <v>30</v>
      </c>
      <c r="I19" s="49">
        <v>20</v>
      </c>
      <c r="J19" s="49">
        <f t="shared" si="0"/>
        <v>8090</v>
      </c>
      <c r="K19" s="50"/>
      <c r="L19" s="46" t="s">
        <v>674</v>
      </c>
    </row>
    <row r="20" spans="1:12" s="7" customFormat="1" ht="14.85" customHeight="1" x14ac:dyDescent="0.25">
      <c r="A20" s="45">
        <v>13</v>
      </c>
      <c r="B20" s="46" t="s">
        <v>713</v>
      </c>
      <c r="C20" s="47" t="s">
        <v>718</v>
      </c>
      <c r="D20" s="47" t="s">
        <v>719</v>
      </c>
      <c r="E20" s="48" t="s">
        <v>17</v>
      </c>
      <c r="F20" s="46" t="s">
        <v>13</v>
      </c>
      <c r="G20" s="46">
        <v>60</v>
      </c>
      <c r="H20" s="49">
        <f>VLOOKUP(F20,[1]ANANPURNA!$G$4:$H$84,2,FALSE)</f>
        <v>30</v>
      </c>
      <c r="I20" s="49">
        <v>20</v>
      </c>
      <c r="J20" s="49">
        <f t="shared" si="0"/>
        <v>1820</v>
      </c>
      <c r="K20" s="50"/>
      <c r="L20" s="46" t="s">
        <v>27</v>
      </c>
    </row>
    <row r="21" spans="1:12" s="7" customFormat="1" ht="14.85" customHeight="1" x14ac:dyDescent="0.25">
      <c r="A21" s="45">
        <v>14</v>
      </c>
      <c r="B21" s="52" t="s">
        <v>713</v>
      </c>
      <c r="C21" s="47" t="s">
        <v>720</v>
      </c>
      <c r="D21" s="53" t="s">
        <v>721</v>
      </c>
      <c r="E21" s="48" t="s">
        <v>17</v>
      </c>
      <c r="F21" s="54" t="s">
        <v>48</v>
      </c>
      <c r="G21" s="52">
        <v>64</v>
      </c>
      <c r="H21" s="49">
        <f>VLOOKUP(F21,[1]ANANPURNA!$G$4:$H$84,2,FALSE)</f>
        <v>32</v>
      </c>
      <c r="I21" s="49">
        <v>20</v>
      </c>
      <c r="J21" s="49">
        <f t="shared" si="0"/>
        <v>2068</v>
      </c>
      <c r="K21" s="55"/>
      <c r="L21" s="52" t="s">
        <v>31</v>
      </c>
    </row>
    <row r="22" spans="1:12" s="7" customFormat="1" ht="27.75" customHeight="1" x14ac:dyDescent="0.25">
      <c r="A22" s="45">
        <v>15</v>
      </c>
      <c r="B22" s="46" t="s">
        <v>713</v>
      </c>
      <c r="C22" s="47" t="s">
        <v>722</v>
      </c>
      <c r="D22" s="47" t="s">
        <v>682</v>
      </c>
      <c r="E22" s="48" t="s">
        <v>17</v>
      </c>
      <c r="F22" s="46" t="s">
        <v>13</v>
      </c>
      <c r="G22" s="46">
        <v>24</v>
      </c>
      <c r="H22" s="49">
        <v>420</v>
      </c>
      <c r="I22" s="49">
        <v>20</v>
      </c>
      <c r="J22" s="49">
        <f t="shared" si="0"/>
        <v>10100</v>
      </c>
      <c r="K22" s="50" t="s">
        <v>723</v>
      </c>
      <c r="L22" s="46" t="s">
        <v>674</v>
      </c>
    </row>
    <row r="23" spans="1:12" s="7" customFormat="1" ht="14.85" customHeight="1" x14ac:dyDescent="0.25">
      <c r="A23" s="45">
        <v>16</v>
      </c>
      <c r="B23" s="46" t="s">
        <v>713</v>
      </c>
      <c r="C23" s="47" t="s">
        <v>724</v>
      </c>
      <c r="D23" s="47" t="s">
        <v>725</v>
      </c>
      <c r="E23" s="48" t="s">
        <v>17</v>
      </c>
      <c r="F23" s="46" t="s">
        <v>13</v>
      </c>
      <c r="G23" s="46">
        <v>65</v>
      </c>
      <c r="H23" s="49">
        <f>VLOOKUP(F23,[1]ANANPURNA!$G$4:$H$84,2,FALSE)</f>
        <v>30</v>
      </c>
      <c r="I23" s="49">
        <v>20</v>
      </c>
      <c r="J23" s="49">
        <f t="shared" si="0"/>
        <v>1970</v>
      </c>
      <c r="K23" s="50"/>
      <c r="L23" s="46" t="s">
        <v>674</v>
      </c>
    </row>
    <row r="24" spans="1:12" s="7" customFormat="1" ht="14.85" customHeight="1" x14ac:dyDescent="0.25">
      <c r="A24" s="45">
        <v>17</v>
      </c>
      <c r="B24" s="46" t="s">
        <v>713</v>
      </c>
      <c r="C24" s="47" t="s">
        <v>726</v>
      </c>
      <c r="D24" s="47" t="s">
        <v>727</v>
      </c>
      <c r="E24" s="48" t="s">
        <v>17</v>
      </c>
      <c r="F24" s="46" t="s">
        <v>9</v>
      </c>
      <c r="G24" s="46">
        <v>30</v>
      </c>
      <c r="H24" s="49">
        <f>VLOOKUP(F24,[1]ANANPURNA!$G$4:$H$84,2,FALSE)</f>
        <v>29</v>
      </c>
      <c r="I24" s="49">
        <v>20</v>
      </c>
      <c r="J24" s="49">
        <f t="shared" si="0"/>
        <v>890</v>
      </c>
      <c r="K24" s="50"/>
      <c r="L24" s="46" t="s">
        <v>29</v>
      </c>
    </row>
    <row r="25" spans="1:12" s="7" customFormat="1" ht="14.85" customHeight="1" x14ac:dyDescent="0.25">
      <c r="A25" s="45">
        <v>18</v>
      </c>
      <c r="B25" s="46" t="s">
        <v>713</v>
      </c>
      <c r="C25" s="47" t="s">
        <v>728</v>
      </c>
      <c r="D25" s="47" t="s">
        <v>729</v>
      </c>
      <c r="E25" s="48" t="s">
        <v>17</v>
      </c>
      <c r="F25" s="46" t="s">
        <v>9</v>
      </c>
      <c r="G25" s="46">
        <v>104</v>
      </c>
      <c r="H25" s="49">
        <f>VLOOKUP(F25,[1]ANANPURNA!$G$4:$H$84,2,FALSE)</f>
        <v>29</v>
      </c>
      <c r="I25" s="49">
        <v>20</v>
      </c>
      <c r="J25" s="49">
        <f t="shared" si="0"/>
        <v>3036</v>
      </c>
      <c r="K25" s="50"/>
      <c r="L25" s="46" t="s">
        <v>683</v>
      </c>
    </row>
    <row r="26" spans="1:12" s="7" customFormat="1" ht="14.85" customHeight="1" x14ac:dyDescent="0.25">
      <c r="A26" s="45">
        <v>19</v>
      </c>
      <c r="B26" s="46" t="s">
        <v>713</v>
      </c>
      <c r="C26" s="47" t="s">
        <v>730</v>
      </c>
      <c r="D26" s="47" t="s">
        <v>731</v>
      </c>
      <c r="E26" s="48" t="s">
        <v>17</v>
      </c>
      <c r="F26" s="46" t="s">
        <v>9</v>
      </c>
      <c r="G26" s="46">
        <v>129</v>
      </c>
      <c r="H26" s="49">
        <f>VLOOKUP(F26,[1]ANANPURNA!$G$4:$H$84,2,FALSE)</f>
        <v>29</v>
      </c>
      <c r="I26" s="49">
        <v>20</v>
      </c>
      <c r="J26" s="49">
        <f t="shared" si="0"/>
        <v>3761</v>
      </c>
      <c r="K26" s="50"/>
      <c r="L26" s="46" t="s">
        <v>29</v>
      </c>
    </row>
    <row r="27" spans="1:12" s="7" customFormat="1" ht="14.85" customHeight="1" x14ac:dyDescent="0.25">
      <c r="A27" s="45">
        <v>20</v>
      </c>
      <c r="B27" s="46" t="s">
        <v>732</v>
      </c>
      <c r="C27" s="47" t="s">
        <v>733</v>
      </c>
      <c r="D27" s="47" t="s">
        <v>734</v>
      </c>
      <c r="E27" s="48" t="s">
        <v>17</v>
      </c>
      <c r="F27" s="46" t="s">
        <v>8</v>
      </c>
      <c r="G27" s="46">
        <v>32</v>
      </c>
      <c r="H27" s="49">
        <f>VLOOKUP(F27,[1]ANANPURNA!$G$4:$H$84,2,FALSE)</f>
        <v>37</v>
      </c>
      <c r="I27" s="49">
        <v>20</v>
      </c>
      <c r="J27" s="49">
        <f t="shared" si="0"/>
        <v>1204</v>
      </c>
      <c r="K27" s="50"/>
      <c r="L27" s="46" t="s">
        <v>676</v>
      </c>
    </row>
    <row r="28" spans="1:12" s="7" customFormat="1" ht="14.85" customHeight="1" x14ac:dyDescent="0.25">
      <c r="A28" s="45">
        <v>21</v>
      </c>
      <c r="B28" s="46" t="s">
        <v>732</v>
      </c>
      <c r="C28" s="47" t="s">
        <v>735</v>
      </c>
      <c r="D28" s="47" t="s">
        <v>736</v>
      </c>
      <c r="E28" s="48" t="s">
        <v>17</v>
      </c>
      <c r="F28" s="46" t="s">
        <v>16</v>
      </c>
      <c r="G28" s="46">
        <v>49</v>
      </c>
      <c r="H28" s="49">
        <f>VLOOKUP(F28,[1]ANANPURNA!$G$4:$H$84,2,FALSE)</f>
        <v>34</v>
      </c>
      <c r="I28" s="49">
        <v>20</v>
      </c>
      <c r="J28" s="49">
        <f t="shared" si="0"/>
        <v>1686</v>
      </c>
      <c r="K28" s="50"/>
      <c r="L28" s="46" t="s">
        <v>35</v>
      </c>
    </row>
    <row r="29" spans="1:12" s="7" customFormat="1" ht="14.85" customHeight="1" x14ac:dyDescent="0.25">
      <c r="A29" s="45">
        <v>22</v>
      </c>
      <c r="B29" s="46" t="s">
        <v>737</v>
      </c>
      <c r="C29" s="47" t="s">
        <v>738</v>
      </c>
      <c r="D29" s="47" t="s">
        <v>739</v>
      </c>
      <c r="E29" s="48" t="s">
        <v>17</v>
      </c>
      <c r="F29" s="46" t="s">
        <v>13</v>
      </c>
      <c r="G29" s="46">
        <v>230</v>
      </c>
      <c r="H29" s="49">
        <f>VLOOKUP(F29,[1]ANANPURNA!$G$4:$H$84,2,FALSE)</f>
        <v>30</v>
      </c>
      <c r="I29" s="49">
        <v>20</v>
      </c>
      <c r="J29" s="49">
        <f t="shared" si="0"/>
        <v>6920</v>
      </c>
      <c r="K29" s="50"/>
      <c r="L29" s="46" t="s">
        <v>674</v>
      </c>
    </row>
    <row r="30" spans="1:12" s="7" customFormat="1" ht="14.85" customHeight="1" x14ac:dyDescent="0.25">
      <c r="A30" s="56">
        <v>23</v>
      </c>
      <c r="B30" s="46" t="s">
        <v>737</v>
      </c>
      <c r="C30" s="47" t="s">
        <v>740</v>
      </c>
      <c r="D30" s="47" t="s">
        <v>741</v>
      </c>
      <c r="E30" s="48" t="s">
        <v>17</v>
      </c>
      <c r="F30" s="46" t="s">
        <v>42</v>
      </c>
      <c r="G30" s="46">
        <v>85</v>
      </c>
      <c r="H30" s="49">
        <f>VLOOKUP(F30,[1]ANANPURNA!$G$4:$H$84,2,FALSE)</f>
        <v>43</v>
      </c>
      <c r="I30" s="49">
        <v>20</v>
      </c>
      <c r="J30" s="49">
        <f t="shared" si="0"/>
        <v>3675</v>
      </c>
      <c r="K30" s="50"/>
      <c r="L30" s="46" t="s">
        <v>38</v>
      </c>
    </row>
    <row r="31" spans="1:12" s="7" customFormat="1" ht="14.85" customHeight="1" x14ac:dyDescent="0.25">
      <c r="A31" s="56">
        <v>24</v>
      </c>
      <c r="B31" s="46" t="s">
        <v>737</v>
      </c>
      <c r="C31" s="47" t="s">
        <v>742</v>
      </c>
      <c r="D31" s="47" t="s">
        <v>743</v>
      </c>
      <c r="E31" s="48" t="s">
        <v>17</v>
      </c>
      <c r="F31" s="46" t="s">
        <v>9</v>
      </c>
      <c r="G31" s="46">
        <v>270</v>
      </c>
      <c r="H31" s="49">
        <f>VLOOKUP(F31,[1]ANANPURNA!$G$4:$H$84,2,FALSE)</f>
        <v>29</v>
      </c>
      <c r="I31" s="49">
        <v>20</v>
      </c>
      <c r="J31" s="49">
        <f t="shared" si="0"/>
        <v>7850</v>
      </c>
      <c r="K31" s="50"/>
      <c r="L31" s="46" t="s">
        <v>32</v>
      </c>
    </row>
    <row r="32" spans="1:12" s="7" customFormat="1" ht="14.85" customHeight="1" x14ac:dyDescent="0.25">
      <c r="A32" s="56">
        <v>25</v>
      </c>
      <c r="B32" s="46" t="s">
        <v>737</v>
      </c>
      <c r="C32" s="47" t="s">
        <v>744</v>
      </c>
      <c r="D32" s="47" t="s">
        <v>745</v>
      </c>
      <c r="E32" s="48" t="s">
        <v>17</v>
      </c>
      <c r="F32" s="46" t="s">
        <v>10</v>
      </c>
      <c r="G32" s="46">
        <v>86</v>
      </c>
      <c r="H32" s="49">
        <f>VLOOKUP(F32,[1]ANANPURNA!$G$4:$H$84,2,FALSE)</f>
        <v>28</v>
      </c>
      <c r="I32" s="49">
        <v>20</v>
      </c>
      <c r="J32" s="49">
        <f t="shared" si="0"/>
        <v>2428</v>
      </c>
      <c r="K32" s="50"/>
      <c r="L32" s="46" t="s">
        <v>36</v>
      </c>
    </row>
    <row r="33" spans="1:12" s="7" customFormat="1" ht="14.85" customHeight="1" x14ac:dyDescent="0.25">
      <c r="A33" s="45">
        <v>26</v>
      </c>
      <c r="B33" s="46" t="s">
        <v>746</v>
      </c>
      <c r="C33" s="47" t="s">
        <v>747</v>
      </c>
      <c r="D33" s="47" t="s">
        <v>748</v>
      </c>
      <c r="E33" s="48" t="s">
        <v>17</v>
      </c>
      <c r="F33" s="46" t="s">
        <v>677</v>
      </c>
      <c r="G33" s="46">
        <v>65</v>
      </c>
      <c r="H33" s="49">
        <f>VLOOKUP(F33,[1]ANANPURNA!$G$4:$H$84,2,FALSE)</f>
        <v>42</v>
      </c>
      <c r="I33" s="49">
        <v>20</v>
      </c>
      <c r="J33" s="49">
        <f t="shared" si="0"/>
        <v>2750</v>
      </c>
      <c r="K33" s="50"/>
      <c r="L33" s="46" t="s">
        <v>678</v>
      </c>
    </row>
    <row r="34" spans="1:12" s="7" customFormat="1" ht="14.85" customHeight="1" x14ac:dyDescent="0.25">
      <c r="A34" s="45">
        <v>27</v>
      </c>
      <c r="B34" s="46" t="s">
        <v>746</v>
      </c>
      <c r="C34" s="47" t="s">
        <v>749</v>
      </c>
      <c r="D34" s="47" t="s">
        <v>750</v>
      </c>
      <c r="E34" s="48" t="s">
        <v>17</v>
      </c>
      <c r="F34" s="46" t="s">
        <v>8</v>
      </c>
      <c r="G34" s="46">
        <v>78</v>
      </c>
      <c r="H34" s="49">
        <f>VLOOKUP(F34,[1]ANANPURNA!$G$4:$H$84,2,FALSE)</f>
        <v>37</v>
      </c>
      <c r="I34" s="49">
        <v>20</v>
      </c>
      <c r="J34" s="49">
        <f t="shared" si="0"/>
        <v>2906</v>
      </c>
      <c r="K34" s="50"/>
      <c r="L34" s="46" t="s">
        <v>25</v>
      </c>
    </row>
    <row r="35" spans="1:12" s="7" customFormat="1" ht="14.85" customHeight="1" x14ac:dyDescent="0.25">
      <c r="A35" s="45">
        <v>28</v>
      </c>
      <c r="B35" s="46" t="s">
        <v>746</v>
      </c>
      <c r="C35" s="47" t="s">
        <v>751</v>
      </c>
      <c r="D35" s="47" t="s">
        <v>752</v>
      </c>
      <c r="E35" s="48" t="s">
        <v>17</v>
      </c>
      <c r="F35" s="46" t="s">
        <v>22</v>
      </c>
      <c r="G35" s="46">
        <v>56</v>
      </c>
      <c r="H35" s="49">
        <f>VLOOKUP(F35,[1]ANANPURNA!$G$4:$H$84,2,FALSE)</f>
        <v>32</v>
      </c>
      <c r="I35" s="49">
        <v>20</v>
      </c>
      <c r="J35" s="49">
        <f t="shared" si="0"/>
        <v>1812</v>
      </c>
      <c r="K35" s="50"/>
      <c r="L35" s="46" t="s">
        <v>23</v>
      </c>
    </row>
    <row r="36" spans="1:12" s="7" customFormat="1" ht="14.85" customHeight="1" x14ac:dyDescent="0.25">
      <c r="A36" s="45">
        <v>29</v>
      </c>
      <c r="B36" s="46" t="s">
        <v>753</v>
      </c>
      <c r="C36" s="47" t="s">
        <v>754</v>
      </c>
      <c r="D36" s="47" t="s">
        <v>755</v>
      </c>
      <c r="E36" s="48" t="s">
        <v>17</v>
      </c>
      <c r="F36" s="46" t="s">
        <v>13</v>
      </c>
      <c r="G36" s="46">
        <v>193</v>
      </c>
      <c r="H36" s="49">
        <f>VLOOKUP(F36,[1]ANANPURNA!$G$4:$H$84,2,FALSE)</f>
        <v>30</v>
      </c>
      <c r="I36" s="49">
        <v>20</v>
      </c>
      <c r="J36" s="49">
        <f t="shared" si="0"/>
        <v>5810</v>
      </c>
      <c r="K36" s="50"/>
      <c r="L36" s="46" t="s">
        <v>674</v>
      </c>
    </row>
    <row r="37" spans="1:12" s="7" customFormat="1" ht="14.85" customHeight="1" x14ac:dyDescent="0.25">
      <c r="A37" s="45">
        <v>30</v>
      </c>
      <c r="B37" s="46" t="s">
        <v>753</v>
      </c>
      <c r="C37" s="47" t="s">
        <v>756</v>
      </c>
      <c r="D37" s="47" t="s">
        <v>757</v>
      </c>
      <c r="E37" s="48" t="s">
        <v>17</v>
      </c>
      <c r="F37" s="46" t="s">
        <v>13</v>
      </c>
      <c r="G37" s="46">
        <v>139</v>
      </c>
      <c r="H37" s="49">
        <f>VLOOKUP(F37,[1]ANANPURNA!$G$4:$H$84,2,FALSE)</f>
        <v>30</v>
      </c>
      <c r="I37" s="49">
        <v>20</v>
      </c>
      <c r="J37" s="49">
        <f t="shared" si="0"/>
        <v>4190</v>
      </c>
      <c r="K37" s="50"/>
      <c r="L37" s="46" t="s">
        <v>28</v>
      </c>
    </row>
    <row r="38" spans="1:12" s="7" customFormat="1" ht="14.85" customHeight="1" x14ac:dyDescent="0.25">
      <c r="A38" s="45">
        <v>31</v>
      </c>
      <c r="B38" s="46" t="s">
        <v>753</v>
      </c>
      <c r="C38" s="47" t="s">
        <v>758</v>
      </c>
      <c r="D38" s="47" t="s">
        <v>759</v>
      </c>
      <c r="E38" s="48" t="s">
        <v>17</v>
      </c>
      <c r="F38" s="46" t="s">
        <v>13</v>
      </c>
      <c r="G38" s="46">
        <v>349</v>
      </c>
      <c r="H38" s="49">
        <f>VLOOKUP(F38,[1]ANANPURNA!$G$4:$H$84,2,FALSE)</f>
        <v>30</v>
      </c>
      <c r="I38" s="49">
        <v>20</v>
      </c>
      <c r="J38" s="49">
        <f t="shared" si="0"/>
        <v>10490</v>
      </c>
      <c r="K38" s="50"/>
      <c r="L38" s="46" t="s">
        <v>50</v>
      </c>
    </row>
    <row r="39" spans="1:12" s="7" customFormat="1" ht="14.85" customHeight="1" x14ac:dyDescent="0.25">
      <c r="A39" s="45">
        <v>32</v>
      </c>
      <c r="B39" s="46" t="s">
        <v>760</v>
      </c>
      <c r="C39" s="47" t="s">
        <v>761</v>
      </c>
      <c r="D39" s="47" t="s">
        <v>762</v>
      </c>
      <c r="E39" s="48" t="s">
        <v>17</v>
      </c>
      <c r="F39" s="46" t="s">
        <v>37</v>
      </c>
      <c r="G39" s="46">
        <v>56</v>
      </c>
      <c r="H39" s="49">
        <f>VLOOKUP(F39,[1]ANANPURNA!$G$4:$H$84,2,FALSE)</f>
        <v>43</v>
      </c>
      <c r="I39" s="49">
        <v>20</v>
      </c>
      <c r="J39" s="49">
        <f t="shared" si="0"/>
        <v>2428</v>
      </c>
      <c r="K39" s="50"/>
      <c r="L39" s="46" t="s">
        <v>679</v>
      </c>
    </row>
    <row r="40" spans="1:12" s="7" customFormat="1" ht="14.85" customHeight="1" x14ac:dyDescent="0.25">
      <c r="A40" s="45">
        <v>33</v>
      </c>
      <c r="B40" s="46" t="s">
        <v>760</v>
      </c>
      <c r="C40" s="47" t="s">
        <v>763</v>
      </c>
      <c r="D40" s="47" t="s">
        <v>764</v>
      </c>
      <c r="E40" s="48" t="s">
        <v>17</v>
      </c>
      <c r="F40" s="46" t="s">
        <v>16</v>
      </c>
      <c r="G40" s="46">
        <v>31</v>
      </c>
      <c r="H40" s="49">
        <f>VLOOKUP(F40,[1]ANANPURNA!$G$4:$H$84,2,FALSE)</f>
        <v>34</v>
      </c>
      <c r="I40" s="49">
        <v>20</v>
      </c>
      <c r="J40" s="49">
        <f t="shared" si="0"/>
        <v>1074</v>
      </c>
      <c r="K40" s="50"/>
      <c r="L40" s="46" t="s">
        <v>35</v>
      </c>
    </row>
    <row r="41" spans="1:12" s="7" customFormat="1" ht="14.85" customHeight="1" x14ac:dyDescent="0.25">
      <c r="A41" s="45">
        <v>34</v>
      </c>
      <c r="B41" s="46" t="s">
        <v>765</v>
      </c>
      <c r="C41" s="47" t="s">
        <v>766</v>
      </c>
      <c r="D41" s="47" t="s">
        <v>767</v>
      </c>
      <c r="E41" s="48" t="s">
        <v>17</v>
      </c>
      <c r="F41" s="46" t="s">
        <v>13</v>
      </c>
      <c r="G41" s="46">
        <v>154</v>
      </c>
      <c r="H41" s="49">
        <f>VLOOKUP(F41,[1]ANANPURNA!$G$4:$H$84,2,FALSE)</f>
        <v>30</v>
      </c>
      <c r="I41" s="49">
        <v>20</v>
      </c>
      <c r="J41" s="49">
        <f t="shared" si="0"/>
        <v>4640</v>
      </c>
      <c r="K41" s="50"/>
      <c r="L41" s="46" t="s">
        <v>27</v>
      </c>
    </row>
    <row r="42" spans="1:12" s="7" customFormat="1" ht="14.85" customHeight="1" x14ac:dyDescent="0.25">
      <c r="A42" s="45">
        <v>35</v>
      </c>
      <c r="B42" s="46" t="s">
        <v>765</v>
      </c>
      <c r="C42" s="47" t="s">
        <v>768</v>
      </c>
      <c r="D42" s="47" t="s">
        <v>769</v>
      </c>
      <c r="E42" s="48" t="s">
        <v>17</v>
      </c>
      <c r="F42" s="46" t="s">
        <v>9</v>
      </c>
      <c r="G42" s="46">
        <v>260</v>
      </c>
      <c r="H42" s="49">
        <f>VLOOKUP(F42,[1]ANANPURNA!$G$4:$H$84,2,FALSE)</f>
        <v>29</v>
      </c>
      <c r="I42" s="49">
        <v>20</v>
      </c>
      <c r="J42" s="49">
        <f t="shared" si="0"/>
        <v>7560</v>
      </c>
      <c r="K42" s="50"/>
      <c r="L42" s="46" t="s">
        <v>683</v>
      </c>
    </row>
    <row r="43" spans="1:12" s="7" customFormat="1" ht="14.85" customHeight="1" x14ac:dyDescent="0.25">
      <c r="A43" s="45">
        <v>36</v>
      </c>
      <c r="B43" s="46" t="s">
        <v>765</v>
      </c>
      <c r="C43" s="47" t="s">
        <v>770</v>
      </c>
      <c r="D43" s="47" t="s">
        <v>682</v>
      </c>
      <c r="E43" s="48" t="s">
        <v>17</v>
      </c>
      <c r="F43" s="46" t="s">
        <v>9</v>
      </c>
      <c r="G43" s="46">
        <v>2</v>
      </c>
      <c r="H43" s="49">
        <f>VLOOKUP(F43,[1]ANANPURNA!$G$4:$H$84,2,FALSE)</f>
        <v>29</v>
      </c>
      <c r="I43" s="49">
        <v>20</v>
      </c>
      <c r="J43" s="49">
        <f t="shared" si="0"/>
        <v>78</v>
      </c>
      <c r="K43" s="50"/>
      <c r="L43" s="46" t="s">
        <v>683</v>
      </c>
    </row>
    <row r="44" spans="1:12" s="7" customFormat="1" ht="14.85" customHeight="1" x14ac:dyDescent="0.25">
      <c r="A44" s="45">
        <v>37</v>
      </c>
      <c r="B44" s="46" t="s">
        <v>765</v>
      </c>
      <c r="C44" s="47" t="s">
        <v>771</v>
      </c>
      <c r="D44" s="47" t="s">
        <v>772</v>
      </c>
      <c r="E44" s="48" t="s">
        <v>17</v>
      </c>
      <c r="F44" s="46" t="s">
        <v>9</v>
      </c>
      <c r="G44" s="46">
        <v>181</v>
      </c>
      <c r="H44" s="49">
        <f>VLOOKUP(F44,[1]ANANPURNA!$G$4:$H$84,2,FALSE)</f>
        <v>29</v>
      </c>
      <c r="I44" s="49">
        <v>20</v>
      </c>
      <c r="J44" s="49">
        <f t="shared" si="0"/>
        <v>5269</v>
      </c>
      <c r="K44" s="50"/>
      <c r="L44" s="46" t="s">
        <v>32</v>
      </c>
    </row>
    <row r="45" spans="1:12" s="7" customFormat="1" ht="14.85" customHeight="1" x14ac:dyDescent="0.25">
      <c r="A45" s="45">
        <v>38</v>
      </c>
      <c r="B45" s="46" t="s">
        <v>765</v>
      </c>
      <c r="C45" s="47" t="s">
        <v>773</v>
      </c>
      <c r="D45" s="47" t="s">
        <v>774</v>
      </c>
      <c r="E45" s="48" t="s">
        <v>17</v>
      </c>
      <c r="F45" s="46" t="s">
        <v>9</v>
      </c>
      <c r="G45" s="46">
        <v>118</v>
      </c>
      <c r="H45" s="49">
        <f>VLOOKUP(F45,[1]ANANPURNA!$G$4:$H$84,2,FALSE)</f>
        <v>29</v>
      </c>
      <c r="I45" s="49">
        <v>20</v>
      </c>
      <c r="J45" s="49">
        <f t="shared" si="0"/>
        <v>3442</v>
      </c>
      <c r="K45" s="50"/>
      <c r="L45" s="46" t="s">
        <v>29</v>
      </c>
    </row>
    <row r="46" spans="1:12" s="7" customFormat="1" ht="14.85" customHeight="1" x14ac:dyDescent="0.25">
      <c r="A46" s="45">
        <v>39</v>
      </c>
      <c r="B46" s="46" t="s">
        <v>775</v>
      </c>
      <c r="C46" s="47" t="s">
        <v>776</v>
      </c>
      <c r="D46" s="47" t="s">
        <v>777</v>
      </c>
      <c r="E46" s="48" t="s">
        <v>17</v>
      </c>
      <c r="F46" s="46" t="s">
        <v>13</v>
      </c>
      <c r="G46" s="46">
        <v>315</v>
      </c>
      <c r="H46" s="49">
        <f>VLOOKUP(F46,[1]ANANPURNA!$G$4:$H$84,2,FALSE)</f>
        <v>30</v>
      </c>
      <c r="I46" s="49">
        <v>20</v>
      </c>
      <c r="J46" s="49">
        <f t="shared" si="0"/>
        <v>9470</v>
      </c>
      <c r="K46" s="50"/>
      <c r="L46" s="46" t="s">
        <v>674</v>
      </c>
    </row>
    <row r="47" spans="1:12" s="7" customFormat="1" ht="14.85" customHeight="1" x14ac:dyDescent="0.25">
      <c r="A47" s="45">
        <v>40</v>
      </c>
      <c r="B47" s="46" t="s">
        <v>775</v>
      </c>
      <c r="C47" s="47" t="s">
        <v>778</v>
      </c>
      <c r="D47" s="47" t="s">
        <v>779</v>
      </c>
      <c r="E47" s="48" t="s">
        <v>17</v>
      </c>
      <c r="F47" s="46" t="s">
        <v>677</v>
      </c>
      <c r="G47" s="46">
        <v>76</v>
      </c>
      <c r="H47" s="49">
        <f>VLOOKUP(F47,[1]ANANPURNA!$G$4:$H$84,2,FALSE)</f>
        <v>42</v>
      </c>
      <c r="I47" s="49">
        <v>20</v>
      </c>
      <c r="J47" s="49">
        <f t="shared" si="0"/>
        <v>3212</v>
      </c>
      <c r="K47" s="50"/>
      <c r="L47" s="46" t="s">
        <v>678</v>
      </c>
    </row>
    <row r="48" spans="1:12" s="7" customFormat="1" ht="14.85" customHeight="1" x14ac:dyDescent="0.25">
      <c r="A48" s="45">
        <v>41</v>
      </c>
      <c r="B48" s="46" t="s">
        <v>780</v>
      </c>
      <c r="C48" s="47" t="s">
        <v>781</v>
      </c>
      <c r="D48" s="47" t="s">
        <v>782</v>
      </c>
      <c r="E48" s="48" t="s">
        <v>17</v>
      </c>
      <c r="F48" s="46" t="s">
        <v>10</v>
      </c>
      <c r="G48" s="46">
        <v>184</v>
      </c>
      <c r="H48" s="49">
        <f>VLOOKUP(F48,[1]ANANPURNA!$G$4:$H$84,2,FALSE)</f>
        <v>28</v>
      </c>
      <c r="I48" s="49">
        <v>20</v>
      </c>
      <c r="J48" s="49">
        <f t="shared" si="0"/>
        <v>5172</v>
      </c>
      <c r="K48" s="50"/>
      <c r="L48" s="46" t="s">
        <v>675</v>
      </c>
    </row>
    <row r="49" spans="1:12" s="7" customFormat="1" ht="14.85" customHeight="1" x14ac:dyDescent="0.25">
      <c r="A49" s="45">
        <v>42</v>
      </c>
      <c r="B49" s="46" t="s">
        <v>780</v>
      </c>
      <c r="C49" s="47" t="s">
        <v>783</v>
      </c>
      <c r="D49" s="47" t="s">
        <v>784</v>
      </c>
      <c r="E49" s="48" t="s">
        <v>17</v>
      </c>
      <c r="F49" s="46" t="s">
        <v>10</v>
      </c>
      <c r="G49" s="46">
        <v>144</v>
      </c>
      <c r="H49" s="49">
        <f>VLOOKUP(F49,[1]ANANPURNA!$G$4:$H$84,2,FALSE)</f>
        <v>28</v>
      </c>
      <c r="I49" s="49">
        <v>20</v>
      </c>
      <c r="J49" s="49">
        <f t="shared" si="0"/>
        <v>4052</v>
      </c>
      <c r="K49" s="50" t="s">
        <v>785</v>
      </c>
      <c r="L49" s="46" t="s">
        <v>36</v>
      </c>
    </row>
    <row r="50" spans="1:12" s="7" customFormat="1" ht="27.75" customHeight="1" x14ac:dyDescent="0.25">
      <c r="A50" s="45">
        <v>43</v>
      </c>
      <c r="B50" s="46" t="s">
        <v>780</v>
      </c>
      <c r="C50" s="47" t="s">
        <v>786</v>
      </c>
      <c r="D50" s="47" t="s">
        <v>682</v>
      </c>
      <c r="E50" s="48" t="s">
        <v>17</v>
      </c>
      <c r="F50" s="46" t="s">
        <v>8</v>
      </c>
      <c r="G50" s="46">
        <v>2</v>
      </c>
      <c r="H50" s="49">
        <v>600</v>
      </c>
      <c r="I50" s="49">
        <v>20</v>
      </c>
      <c r="J50" s="49">
        <f t="shared" si="0"/>
        <v>1220</v>
      </c>
      <c r="K50" s="50" t="s">
        <v>787</v>
      </c>
      <c r="L50" s="46" t="s">
        <v>34</v>
      </c>
    </row>
    <row r="51" spans="1:12" s="7" customFormat="1" ht="14.85" customHeight="1" x14ac:dyDescent="0.25">
      <c r="A51" s="45">
        <v>44</v>
      </c>
      <c r="B51" s="46" t="s">
        <v>780</v>
      </c>
      <c r="C51" s="47" t="s">
        <v>788</v>
      </c>
      <c r="D51" s="47" t="s">
        <v>789</v>
      </c>
      <c r="E51" s="48" t="s">
        <v>17</v>
      </c>
      <c r="F51" s="46" t="s">
        <v>8</v>
      </c>
      <c r="G51" s="46">
        <v>196</v>
      </c>
      <c r="H51" s="49">
        <f>VLOOKUP(F51,[1]ANANPURNA!$G$4:$H$84,2,FALSE)</f>
        <v>37</v>
      </c>
      <c r="I51" s="49">
        <v>20</v>
      </c>
      <c r="J51" s="49">
        <f t="shared" si="0"/>
        <v>7272</v>
      </c>
      <c r="K51" s="50"/>
      <c r="L51" s="46" t="s">
        <v>34</v>
      </c>
    </row>
    <row r="52" spans="1:12" s="7" customFormat="1" ht="14.85" customHeight="1" x14ac:dyDescent="0.25">
      <c r="A52" s="45">
        <v>45</v>
      </c>
      <c r="B52" s="46" t="s">
        <v>780</v>
      </c>
      <c r="C52" s="47" t="s">
        <v>790</v>
      </c>
      <c r="D52" s="47" t="s">
        <v>791</v>
      </c>
      <c r="E52" s="48" t="s">
        <v>17</v>
      </c>
      <c r="F52" s="46" t="s">
        <v>12</v>
      </c>
      <c r="G52" s="46">
        <v>81</v>
      </c>
      <c r="H52" s="49">
        <f>VLOOKUP(F52,[1]ANANPURNA!$G$4:$H$84,2,FALSE)</f>
        <v>38</v>
      </c>
      <c r="I52" s="49">
        <v>20</v>
      </c>
      <c r="J52" s="49">
        <f t="shared" si="0"/>
        <v>3098</v>
      </c>
      <c r="K52" s="50"/>
      <c r="L52" s="46" t="s">
        <v>33</v>
      </c>
    </row>
    <row r="53" spans="1:12" s="7" customFormat="1" ht="14.85" customHeight="1" x14ac:dyDescent="0.25">
      <c r="A53" s="45">
        <v>46</v>
      </c>
      <c r="B53" s="46" t="s">
        <v>780</v>
      </c>
      <c r="C53" s="47" t="s">
        <v>792</v>
      </c>
      <c r="D53" s="47" t="s">
        <v>793</v>
      </c>
      <c r="E53" s="48" t="s">
        <v>17</v>
      </c>
      <c r="F53" s="46" t="s">
        <v>13</v>
      </c>
      <c r="G53" s="46">
        <v>146</v>
      </c>
      <c r="H53" s="49">
        <f>VLOOKUP(F53,[1]ANANPURNA!$G$4:$H$84,2,FALSE)</f>
        <v>30</v>
      </c>
      <c r="I53" s="49">
        <v>20</v>
      </c>
      <c r="J53" s="49">
        <f t="shared" si="0"/>
        <v>4400</v>
      </c>
      <c r="K53" s="50"/>
      <c r="L53" s="46" t="s">
        <v>27</v>
      </c>
    </row>
    <row r="54" spans="1:12" s="7" customFormat="1" ht="14.85" customHeight="1" x14ac:dyDescent="0.25">
      <c r="A54" s="45">
        <v>47</v>
      </c>
      <c r="B54" s="52" t="s">
        <v>780</v>
      </c>
      <c r="C54" s="47" t="s">
        <v>794</v>
      </c>
      <c r="D54" s="53" t="s">
        <v>795</v>
      </c>
      <c r="E54" s="48" t="s">
        <v>17</v>
      </c>
      <c r="F54" s="54" t="s">
        <v>48</v>
      </c>
      <c r="G54" s="52">
        <v>67</v>
      </c>
      <c r="H54" s="49">
        <f>VLOOKUP(F54,[1]ANANPURNA!$G$4:$H$84,2,FALSE)</f>
        <v>32</v>
      </c>
      <c r="I54" s="49">
        <v>20</v>
      </c>
      <c r="J54" s="49">
        <f t="shared" si="0"/>
        <v>2164</v>
      </c>
      <c r="K54" s="55"/>
      <c r="L54" s="52" t="s">
        <v>31</v>
      </c>
    </row>
    <row r="55" spans="1:12" s="7" customFormat="1" ht="14.85" customHeight="1" x14ac:dyDescent="0.25">
      <c r="A55" s="45">
        <v>48</v>
      </c>
      <c r="B55" s="46" t="s">
        <v>780</v>
      </c>
      <c r="C55" s="47" t="s">
        <v>796</v>
      </c>
      <c r="D55" s="47" t="s">
        <v>797</v>
      </c>
      <c r="E55" s="48" t="s">
        <v>17</v>
      </c>
      <c r="F55" s="46" t="s">
        <v>13</v>
      </c>
      <c r="G55" s="46">
        <v>4</v>
      </c>
      <c r="H55" s="49">
        <f>VLOOKUP(F55,[1]ANANPURNA!$G$4:$H$84,2,FALSE)</f>
        <v>30</v>
      </c>
      <c r="I55" s="49">
        <v>20</v>
      </c>
      <c r="J55" s="49">
        <f t="shared" si="0"/>
        <v>140</v>
      </c>
      <c r="K55" s="50"/>
      <c r="L55" s="46" t="s">
        <v>674</v>
      </c>
    </row>
    <row r="56" spans="1:12" s="7" customFormat="1" ht="14.85" customHeight="1" x14ac:dyDescent="0.25">
      <c r="A56" s="45">
        <v>49</v>
      </c>
      <c r="B56" s="46" t="s">
        <v>780</v>
      </c>
      <c r="C56" s="47" t="s">
        <v>798</v>
      </c>
      <c r="D56" s="47" t="s">
        <v>799</v>
      </c>
      <c r="E56" s="48" t="s">
        <v>17</v>
      </c>
      <c r="F56" s="46" t="s">
        <v>13</v>
      </c>
      <c r="G56" s="46">
        <v>230</v>
      </c>
      <c r="H56" s="49">
        <f>VLOOKUP(F56,[1]ANANPURNA!$G$4:$H$84,2,FALSE)</f>
        <v>30</v>
      </c>
      <c r="I56" s="49">
        <v>20</v>
      </c>
      <c r="J56" s="49">
        <f t="shared" si="0"/>
        <v>6920</v>
      </c>
      <c r="K56" s="50"/>
      <c r="L56" s="46" t="s">
        <v>674</v>
      </c>
    </row>
    <row r="57" spans="1:12" s="7" customFormat="1" ht="14.85" customHeight="1" x14ac:dyDescent="0.25">
      <c r="A57" s="45">
        <v>50</v>
      </c>
      <c r="B57" s="46" t="s">
        <v>800</v>
      </c>
      <c r="C57" s="47" t="s">
        <v>801</v>
      </c>
      <c r="D57" s="47" t="s">
        <v>802</v>
      </c>
      <c r="E57" s="48" t="s">
        <v>17</v>
      </c>
      <c r="F57" s="46" t="s">
        <v>153</v>
      </c>
      <c r="G57" s="46">
        <v>65</v>
      </c>
      <c r="H57" s="49">
        <f>VLOOKUP(F57,[1]ANANPURNA!$G$4:$H$84,2,FALSE)</f>
        <v>34</v>
      </c>
      <c r="I57" s="49">
        <v>20</v>
      </c>
      <c r="J57" s="49">
        <f t="shared" si="0"/>
        <v>2230</v>
      </c>
      <c r="K57" s="50"/>
      <c r="L57" s="46" t="s">
        <v>57</v>
      </c>
    </row>
    <row r="58" spans="1:12" s="7" customFormat="1" ht="14.85" customHeight="1" x14ac:dyDescent="0.25">
      <c r="A58" s="45">
        <v>51</v>
      </c>
      <c r="B58" s="46" t="s">
        <v>800</v>
      </c>
      <c r="C58" s="47" t="s">
        <v>803</v>
      </c>
      <c r="D58" s="47" t="s">
        <v>804</v>
      </c>
      <c r="E58" s="48" t="s">
        <v>17</v>
      </c>
      <c r="F58" s="46" t="s">
        <v>8</v>
      </c>
      <c r="G58" s="46">
        <v>3</v>
      </c>
      <c r="H58" s="49">
        <f>VLOOKUP(F58,[1]ANANPURNA!$G$4:$H$84,2,FALSE)</f>
        <v>37</v>
      </c>
      <c r="I58" s="49">
        <v>20</v>
      </c>
      <c r="J58" s="49">
        <f t="shared" si="0"/>
        <v>131</v>
      </c>
      <c r="K58" s="50"/>
      <c r="L58" s="46" t="s">
        <v>34</v>
      </c>
    </row>
    <row r="59" spans="1:12" s="7" customFormat="1" ht="14.85" customHeight="1" x14ac:dyDescent="0.25">
      <c r="A59" s="45">
        <v>52</v>
      </c>
      <c r="B59" s="46" t="s">
        <v>800</v>
      </c>
      <c r="C59" s="47" t="s">
        <v>805</v>
      </c>
      <c r="D59" s="47" t="s">
        <v>806</v>
      </c>
      <c r="E59" s="48" t="s">
        <v>17</v>
      </c>
      <c r="F59" s="46" t="s">
        <v>16</v>
      </c>
      <c r="G59" s="46">
        <v>35</v>
      </c>
      <c r="H59" s="49">
        <f>VLOOKUP(F59,[1]ANANPURNA!$G$4:$H$84,2,FALSE)</f>
        <v>34</v>
      </c>
      <c r="I59" s="49">
        <v>20</v>
      </c>
      <c r="J59" s="49">
        <f t="shared" si="0"/>
        <v>1210</v>
      </c>
      <c r="K59" s="50"/>
      <c r="L59" s="46" t="s">
        <v>35</v>
      </c>
    </row>
    <row r="60" spans="1:12" s="7" customFormat="1" ht="14.85" customHeight="1" x14ac:dyDescent="0.25">
      <c r="A60" s="45">
        <v>53</v>
      </c>
      <c r="B60" s="46" t="s">
        <v>807</v>
      </c>
      <c r="C60" s="47" t="s">
        <v>808</v>
      </c>
      <c r="D60" s="47" t="s">
        <v>809</v>
      </c>
      <c r="E60" s="48" t="s">
        <v>17</v>
      </c>
      <c r="F60" s="46" t="s">
        <v>13</v>
      </c>
      <c r="G60" s="46">
        <v>159</v>
      </c>
      <c r="H60" s="49">
        <f>VLOOKUP(F60,[1]ANANPURNA!$G$4:$H$84,2,FALSE)</f>
        <v>30</v>
      </c>
      <c r="I60" s="49">
        <v>20</v>
      </c>
      <c r="J60" s="49">
        <f t="shared" si="0"/>
        <v>4790</v>
      </c>
      <c r="K60" s="50"/>
      <c r="L60" s="46" t="s">
        <v>50</v>
      </c>
    </row>
    <row r="61" spans="1:12" s="7" customFormat="1" ht="14.85" customHeight="1" x14ac:dyDescent="0.25">
      <c r="A61" s="45">
        <v>54</v>
      </c>
      <c r="B61" s="46" t="s">
        <v>807</v>
      </c>
      <c r="C61" s="47" t="s">
        <v>810</v>
      </c>
      <c r="D61" s="47" t="s">
        <v>811</v>
      </c>
      <c r="E61" s="48" t="s">
        <v>17</v>
      </c>
      <c r="F61" s="46" t="s">
        <v>13</v>
      </c>
      <c r="G61" s="46">
        <v>149</v>
      </c>
      <c r="H61" s="49">
        <f>VLOOKUP(F61,[1]ANANPURNA!$G$4:$H$84,2,FALSE)</f>
        <v>30</v>
      </c>
      <c r="I61" s="49">
        <v>20</v>
      </c>
      <c r="J61" s="49">
        <f t="shared" si="0"/>
        <v>4490</v>
      </c>
      <c r="K61" s="50"/>
      <c r="L61" s="46" t="s">
        <v>28</v>
      </c>
    </row>
    <row r="62" spans="1:12" s="7" customFormat="1" ht="27.75" customHeight="1" x14ac:dyDescent="0.25">
      <c r="A62" s="45">
        <v>55</v>
      </c>
      <c r="B62" s="46" t="s">
        <v>807</v>
      </c>
      <c r="C62" s="47" t="s">
        <v>812</v>
      </c>
      <c r="D62" s="47">
        <v>0</v>
      </c>
      <c r="E62" s="48" t="s">
        <v>17</v>
      </c>
      <c r="F62" s="46" t="s">
        <v>13</v>
      </c>
      <c r="G62" s="46">
        <v>7</v>
      </c>
      <c r="H62" s="49">
        <v>600</v>
      </c>
      <c r="I62" s="49">
        <v>20</v>
      </c>
      <c r="J62" s="49">
        <f t="shared" si="0"/>
        <v>4220</v>
      </c>
      <c r="K62" s="50" t="s">
        <v>787</v>
      </c>
      <c r="L62" s="46" t="s">
        <v>674</v>
      </c>
    </row>
    <row r="63" spans="1:12" s="7" customFormat="1" ht="14.85" customHeight="1" x14ac:dyDescent="0.25">
      <c r="A63" s="45">
        <v>56</v>
      </c>
      <c r="B63" s="46" t="s">
        <v>807</v>
      </c>
      <c r="C63" s="47" t="s">
        <v>813</v>
      </c>
      <c r="D63" s="47" t="s">
        <v>814</v>
      </c>
      <c r="E63" s="48" t="s">
        <v>17</v>
      </c>
      <c r="F63" s="46" t="s">
        <v>9</v>
      </c>
      <c r="G63" s="46">
        <v>426</v>
      </c>
      <c r="H63" s="49">
        <f>VLOOKUP(F63,[1]ANANPURNA!$G$4:$H$84,2,FALSE)</f>
        <v>29</v>
      </c>
      <c r="I63" s="49">
        <v>20</v>
      </c>
      <c r="J63" s="49">
        <f t="shared" si="0"/>
        <v>12374</v>
      </c>
      <c r="K63" s="50"/>
      <c r="L63" s="46" t="s">
        <v>683</v>
      </c>
    </row>
    <row r="64" spans="1:12" s="7" customFormat="1" ht="14.85" customHeight="1" x14ac:dyDescent="0.25">
      <c r="A64" s="45">
        <v>57</v>
      </c>
      <c r="B64" s="46" t="s">
        <v>815</v>
      </c>
      <c r="C64" s="47" t="s">
        <v>816</v>
      </c>
      <c r="D64" s="47" t="s">
        <v>817</v>
      </c>
      <c r="E64" s="48" t="s">
        <v>17</v>
      </c>
      <c r="F64" s="46" t="s">
        <v>22</v>
      </c>
      <c r="G64" s="46">
        <v>59</v>
      </c>
      <c r="H64" s="49">
        <f>VLOOKUP(F64,[1]ANANPURNA!$G$4:$H$84,2,FALSE)</f>
        <v>32</v>
      </c>
      <c r="I64" s="49">
        <v>20</v>
      </c>
      <c r="J64" s="49">
        <f t="shared" si="0"/>
        <v>1908</v>
      </c>
      <c r="K64" s="50"/>
      <c r="L64" s="46" t="s">
        <v>23</v>
      </c>
    </row>
    <row r="65" spans="1:12" s="7" customFormat="1" ht="14.85" customHeight="1" x14ac:dyDescent="0.25">
      <c r="A65" s="45">
        <v>58</v>
      </c>
      <c r="B65" s="46" t="s">
        <v>818</v>
      </c>
      <c r="C65" s="47" t="s">
        <v>819</v>
      </c>
      <c r="D65" s="47" t="s">
        <v>820</v>
      </c>
      <c r="E65" s="48" t="s">
        <v>17</v>
      </c>
      <c r="F65" s="46" t="s">
        <v>9</v>
      </c>
      <c r="G65" s="46">
        <v>73</v>
      </c>
      <c r="H65" s="49">
        <f>VLOOKUP(F65,[1]ANANPURNA!$G$4:$H$84,2,FALSE)</f>
        <v>29</v>
      </c>
      <c r="I65" s="49">
        <v>20</v>
      </c>
      <c r="J65" s="49">
        <f t="shared" si="0"/>
        <v>2137</v>
      </c>
      <c r="K65" s="50"/>
      <c r="L65" s="46" t="s">
        <v>32</v>
      </c>
    </row>
    <row r="66" spans="1:12" s="7" customFormat="1" ht="14.85" customHeight="1" x14ac:dyDescent="0.25">
      <c r="A66" s="45">
        <v>59</v>
      </c>
      <c r="B66" s="46" t="s">
        <v>818</v>
      </c>
      <c r="C66" s="47" t="s">
        <v>821</v>
      </c>
      <c r="D66" s="47" t="s">
        <v>822</v>
      </c>
      <c r="E66" s="48" t="s">
        <v>17</v>
      </c>
      <c r="F66" s="46" t="s">
        <v>53</v>
      </c>
      <c r="G66" s="46">
        <v>28</v>
      </c>
      <c r="H66" s="49">
        <f>VLOOKUP(F66,[1]ANANPURNA!$G$4:$H$84,2,FALSE)</f>
        <v>34</v>
      </c>
      <c r="I66" s="49">
        <v>20</v>
      </c>
      <c r="J66" s="49">
        <f t="shared" si="0"/>
        <v>972</v>
      </c>
      <c r="K66" s="50"/>
      <c r="L66" s="46" t="s">
        <v>684</v>
      </c>
    </row>
    <row r="67" spans="1:12" s="7" customFormat="1" ht="14.85" customHeight="1" x14ac:dyDescent="0.25">
      <c r="A67" s="45">
        <v>60</v>
      </c>
      <c r="B67" s="46" t="s">
        <v>818</v>
      </c>
      <c r="C67" s="47" t="s">
        <v>823</v>
      </c>
      <c r="D67" s="47" t="s">
        <v>824</v>
      </c>
      <c r="E67" s="48" t="s">
        <v>17</v>
      </c>
      <c r="F67" s="46" t="s">
        <v>13</v>
      </c>
      <c r="G67" s="46">
        <v>140</v>
      </c>
      <c r="H67" s="49">
        <f>VLOOKUP(F67,[1]ANANPURNA!$G$4:$H$84,2,FALSE)</f>
        <v>30</v>
      </c>
      <c r="I67" s="49">
        <v>20</v>
      </c>
      <c r="J67" s="49">
        <f t="shared" si="0"/>
        <v>4220</v>
      </c>
      <c r="K67" s="50"/>
      <c r="L67" s="46" t="s">
        <v>674</v>
      </c>
    </row>
    <row r="68" spans="1:12" s="7" customFormat="1" ht="14.85" customHeight="1" x14ac:dyDescent="0.25">
      <c r="A68" s="45">
        <v>61</v>
      </c>
      <c r="B68" s="46" t="s">
        <v>818</v>
      </c>
      <c r="C68" s="47" t="s">
        <v>825</v>
      </c>
      <c r="D68" s="47" t="s">
        <v>826</v>
      </c>
      <c r="E68" s="48" t="s">
        <v>17</v>
      </c>
      <c r="F68" s="46" t="s">
        <v>13</v>
      </c>
      <c r="G68" s="46">
        <v>136</v>
      </c>
      <c r="H68" s="49">
        <f>VLOOKUP(F68,[1]ANANPURNA!$G$4:$H$84,2,FALSE)</f>
        <v>30</v>
      </c>
      <c r="I68" s="49">
        <v>20</v>
      </c>
      <c r="J68" s="49">
        <f t="shared" si="0"/>
        <v>4100</v>
      </c>
      <c r="K68" s="50"/>
      <c r="L68" s="46" t="s">
        <v>50</v>
      </c>
    </row>
    <row r="69" spans="1:12" s="7" customFormat="1" ht="14.85" customHeight="1" x14ac:dyDescent="0.25">
      <c r="A69" s="45">
        <v>62</v>
      </c>
      <c r="B69" s="46" t="s">
        <v>818</v>
      </c>
      <c r="C69" s="47" t="s">
        <v>827</v>
      </c>
      <c r="D69" s="47" t="s">
        <v>828</v>
      </c>
      <c r="E69" s="48" t="s">
        <v>17</v>
      </c>
      <c r="F69" s="46" t="s">
        <v>13</v>
      </c>
      <c r="G69" s="46">
        <v>40</v>
      </c>
      <c r="H69" s="49">
        <f>VLOOKUP(F69,[1]ANANPURNA!$G$4:$H$84,2,FALSE)</f>
        <v>30</v>
      </c>
      <c r="I69" s="49">
        <v>20</v>
      </c>
      <c r="J69" s="49">
        <f t="shared" si="0"/>
        <v>1220</v>
      </c>
      <c r="K69" s="50"/>
      <c r="L69" s="46" t="s">
        <v>50</v>
      </c>
    </row>
    <row r="70" spans="1:12" s="7" customFormat="1" ht="14.85" customHeight="1" x14ac:dyDescent="0.25">
      <c r="A70" s="45">
        <v>63</v>
      </c>
      <c r="B70" s="46" t="s">
        <v>818</v>
      </c>
      <c r="C70" s="47" t="s">
        <v>829</v>
      </c>
      <c r="D70" s="47" t="s">
        <v>830</v>
      </c>
      <c r="E70" s="48" t="s">
        <v>17</v>
      </c>
      <c r="F70" s="46" t="s">
        <v>13</v>
      </c>
      <c r="G70" s="46">
        <v>162</v>
      </c>
      <c r="H70" s="49">
        <f>VLOOKUP(F70,[1]ANANPURNA!$G$4:$H$84,2,FALSE)</f>
        <v>30</v>
      </c>
      <c r="I70" s="49">
        <v>20</v>
      </c>
      <c r="J70" s="49">
        <f t="shared" si="0"/>
        <v>4880</v>
      </c>
      <c r="K70" s="50"/>
      <c r="L70" s="46" t="s">
        <v>674</v>
      </c>
    </row>
    <row r="71" spans="1:12" s="7" customFormat="1" ht="14.85" customHeight="1" x14ac:dyDescent="0.25">
      <c r="A71" s="45">
        <v>64</v>
      </c>
      <c r="B71" s="46" t="s">
        <v>818</v>
      </c>
      <c r="C71" s="47" t="s">
        <v>831</v>
      </c>
      <c r="D71" s="47" t="s">
        <v>832</v>
      </c>
      <c r="E71" s="48" t="s">
        <v>17</v>
      </c>
      <c r="F71" s="46" t="s">
        <v>13</v>
      </c>
      <c r="G71" s="46">
        <v>108</v>
      </c>
      <c r="H71" s="49">
        <f>VLOOKUP(F71,[1]ANANPURNA!$G$4:$H$84,2,FALSE)</f>
        <v>30</v>
      </c>
      <c r="I71" s="49">
        <v>20</v>
      </c>
      <c r="J71" s="49">
        <f t="shared" si="0"/>
        <v>3260</v>
      </c>
      <c r="K71" s="50"/>
      <c r="L71" s="46" t="s">
        <v>27</v>
      </c>
    </row>
    <row r="72" spans="1:12" s="7" customFormat="1" ht="14.85" customHeight="1" x14ac:dyDescent="0.25">
      <c r="A72" s="45">
        <v>65</v>
      </c>
      <c r="B72" s="46" t="s">
        <v>818</v>
      </c>
      <c r="C72" s="47" t="s">
        <v>833</v>
      </c>
      <c r="D72" s="47" t="s">
        <v>834</v>
      </c>
      <c r="E72" s="48" t="s">
        <v>17</v>
      </c>
      <c r="F72" s="46" t="s">
        <v>13</v>
      </c>
      <c r="G72" s="46">
        <v>158</v>
      </c>
      <c r="H72" s="49">
        <f>VLOOKUP(F72,[1]ANANPURNA!$G$4:$H$84,2,FALSE)</f>
        <v>30</v>
      </c>
      <c r="I72" s="49">
        <v>20</v>
      </c>
      <c r="J72" s="49">
        <f t="shared" ref="J72:J115" si="1">G72*H72+I72</f>
        <v>4760</v>
      </c>
      <c r="K72" s="50"/>
      <c r="L72" s="46" t="s">
        <v>674</v>
      </c>
    </row>
    <row r="73" spans="1:12" s="7" customFormat="1" ht="15" customHeight="1" x14ac:dyDescent="0.25">
      <c r="A73" s="45">
        <v>66</v>
      </c>
      <c r="B73" s="46" t="s">
        <v>818</v>
      </c>
      <c r="C73" s="47" t="s">
        <v>835</v>
      </c>
      <c r="D73" s="47" t="s">
        <v>836</v>
      </c>
      <c r="E73" s="48" t="s">
        <v>17</v>
      </c>
      <c r="F73" s="46" t="s">
        <v>8</v>
      </c>
      <c r="G73" s="46">
        <v>35</v>
      </c>
      <c r="H73" s="49">
        <f>VLOOKUP(F73,[1]ANANPURNA!$G$4:$H$84,2,FALSE)</f>
        <v>37</v>
      </c>
      <c r="I73" s="49">
        <v>20</v>
      </c>
      <c r="J73" s="49">
        <f t="shared" si="1"/>
        <v>1315</v>
      </c>
      <c r="K73" s="50" t="s">
        <v>837</v>
      </c>
      <c r="L73" s="46" t="s">
        <v>25</v>
      </c>
    </row>
    <row r="74" spans="1:12" s="7" customFormat="1" ht="14.85" customHeight="1" x14ac:dyDescent="0.25">
      <c r="A74" s="45">
        <v>67</v>
      </c>
      <c r="B74" s="46" t="s">
        <v>818</v>
      </c>
      <c r="C74" s="47" t="s">
        <v>838</v>
      </c>
      <c r="D74" s="47" t="s">
        <v>839</v>
      </c>
      <c r="E74" s="48" t="s">
        <v>17</v>
      </c>
      <c r="F74" s="46" t="s">
        <v>677</v>
      </c>
      <c r="G74" s="46">
        <v>85</v>
      </c>
      <c r="H74" s="49">
        <f>VLOOKUP(F74,[1]ANANPURNA!$G$4:$H$84,2,FALSE)</f>
        <v>42</v>
      </c>
      <c r="I74" s="49">
        <v>20</v>
      </c>
      <c r="J74" s="49">
        <f t="shared" si="1"/>
        <v>3590</v>
      </c>
      <c r="K74" s="50"/>
      <c r="L74" s="46" t="s">
        <v>678</v>
      </c>
    </row>
    <row r="75" spans="1:12" s="7" customFormat="1" ht="14.85" customHeight="1" x14ac:dyDescent="0.25">
      <c r="A75" s="45">
        <v>68</v>
      </c>
      <c r="B75" s="46" t="s">
        <v>840</v>
      </c>
      <c r="C75" s="47" t="s">
        <v>841</v>
      </c>
      <c r="D75" s="47" t="s">
        <v>842</v>
      </c>
      <c r="E75" s="48" t="s">
        <v>17</v>
      </c>
      <c r="F75" s="46" t="s">
        <v>9</v>
      </c>
      <c r="G75" s="46">
        <v>75</v>
      </c>
      <c r="H75" s="49">
        <f>VLOOKUP(F75,[1]ANANPURNA!$G$4:$H$84,2,FALSE)</f>
        <v>29</v>
      </c>
      <c r="I75" s="49">
        <v>20</v>
      </c>
      <c r="J75" s="49">
        <f t="shared" si="1"/>
        <v>2195</v>
      </c>
      <c r="K75" s="50"/>
      <c r="L75" s="46" t="s">
        <v>683</v>
      </c>
    </row>
    <row r="76" spans="1:12" s="7" customFormat="1" ht="14.85" customHeight="1" x14ac:dyDescent="0.25">
      <c r="A76" s="45">
        <v>69</v>
      </c>
      <c r="B76" s="46" t="s">
        <v>840</v>
      </c>
      <c r="C76" s="47" t="s">
        <v>843</v>
      </c>
      <c r="D76" s="47" t="s">
        <v>844</v>
      </c>
      <c r="E76" s="48" t="s">
        <v>17</v>
      </c>
      <c r="F76" s="46" t="s">
        <v>16</v>
      </c>
      <c r="G76" s="46">
        <v>32</v>
      </c>
      <c r="H76" s="49">
        <f>VLOOKUP(F76,[1]ANANPURNA!$G$4:$H$84,2,FALSE)</f>
        <v>34</v>
      </c>
      <c r="I76" s="49">
        <v>20</v>
      </c>
      <c r="J76" s="49">
        <f t="shared" si="1"/>
        <v>1108</v>
      </c>
      <c r="K76" s="50"/>
      <c r="L76" s="46" t="s">
        <v>35</v>
      </c>
    </row>
    <row r="77" spans="1:12" s="7" customFormat="1" ht="14.85" customHeight="1" x14ac:dyDescent="0.25">
      <c r="A77" s="45">
        <v>70</v>
      </c>
      <c r="B77" s="46" t="s">
        <v>845</v>
      </c>
      <c r="C77" s="47" t="s">
        <v>846</v>
      </c>
      <c r="D77" s="47" t="s">
        <v>847</v>
      </c>
      <c r="E77" s="48" t="s">
        <v>17</v>
      </c>
      <c r="F77" s="46" t="s">
        <v>10</v>
      </c>
      <c r="G77" s="46">
        <v>145</v>
      </c>
      <c r="H77" s="49">
        <f>VLOOKUP(F77,[1]ANANPURNA!$G$4:$H$84,2,FALSE)</f>
        <v>28</v>
      </c>
      <c r="I77" s="49">
        <v>20</v>
      </c>
      <c r="J77" s="49">
        <f t="shared" si="1"/>
        <v>4080</v>
      </c>
      <c r="K77" s="50"/>
      <c r="L77" s="46" t="s">
        <v>61</v>
      </c>
    </row>
    <row r="78" spans="1:12" s="7" customFormat="1" ht="14.85" customHeight="1" x14ac:dyDescent="0.25">
      <c r="A78" s="45">
        <v>71</v>
      </c>
      <c r="B78" s="46" t="s">
        <v>845</v>
      </c>
      <c r="C78" s="47" t="s">
        <v>848</v>
      </c>
      <c r="D78" s="47" t="s">
        <v>849</v>
      </c>
      <c r="E78" s="48" t="s">
        <v>17</v>
      </c>
      <c r="F78" s="46" t="s">
        <v>13</v>
      </c>
      <c r="G78" s="46">
        <v>315</v>
      </c>
      <c r="H78" s="49">
        <f>VLOOKUP(F78,[1]ANANPURNA!$G$4:$H$84,2,FALSE)</f>
        <v>30</v>
      </c>
      <c r="I78" s="49">
        <v>20</v>
      </c>
      <c r="J78" s="49">
        <f t="shared" si="1"/>
        <v>9470</v>
      </c>
      <c r="K78" s="50"/>
      <c r="L78" s="46" t="s">
        <v>674</v>
      </c>
    </row>
    <row r="79" spans="1:12" s="7" customFormat="1" ht="14.85" customHeight="1" x14ac:dyDescent="0.25">
      <c r="A79" s="45">
        <v>72</v>
      </c>
      <c r="B79" s="46" t="s">
        <v>845</v>
      </c>
      <c r="C79" s="47" t="s">
        <v>850</v>
      </c>
      <c r="D79" s="47" t="s">
        <v>851</v>
      </c>
      <c r="E79" s="48" t="s">
        <v>17</v>
      </c>
      <c r="F79" s="46" t="s">
        <v>9</v>
      </c>
      <c r="G79" s="46">
        <v>158</v>
      </c>
      <c r="H79" s="49">
        <f>VLOOKUP(F79,[1]ANANPURNA!$G$4:$H$84,2,FALSE)</f>
        <v>29</v>
      </c>
      <c r="I79" s="49">
        <v>20</v>
      </c>
      <c r="J79" s="49">
        <f t="shared" si="1"/>
        <v>4602</v>
      </c>
      <c r="K79" s="50"/>
      <c r="L79" s="46" t="s">
        <v>32</v>
      </c>
    </row>
    <row r="80" spans="1:12" s="7" customFormat="1" ht="14.85" customHeight="1" x14ac:dyDescent="0.25">
      <c r="A80" s="45">
        <v>73</v>
      </c>
      <c r="B80" s="46" t="s">
        <v>845</v>
      </c>
      <c r="C80" s="47" t="s">
        <v>852</v>
      </c>
      <c r="D80" s="47" t="s">
        <v>853</v>
      </c>
      <c r="E80" s="48" t="s">
        <v>17</v>
      </c>
      <c r="F80" s="46" t="s">
        <v>9</v>
      </c>
      <c r="G80" s="46">
        <v>90</v>
      </c>
      <c r="H80" s="49">
        <f>VLOOKUP(F80,[1]ANANPURNA!$G$4:$H$84,2,FALSE)</f>
        <v>29</v>
      </c>
      <c r="I80" s="49">
        <v>20</v>
      </c>
      <c r="J80" s="49">
        <f t="shared" si="1"/>
        <v>2630</v>
      </c>
      <c r="K80" s="50"/>
      <c r="L80" s="46" t="s">
        <v>29</v>
      </c>
    </row>
    <row r="81" spans="1:12" s="7" customFormat="1" ht="14.85" customHeight="1" x14ac:dyDescent="0.25">
      <c r="A81" s="45">
        <v>74</v>
      </c>
      <c r="B81" s="46" t="s">
        <v>854</v>
      </c>
      <c r="C81" s="47" t="s">
        <v>855</v>
      </c>
      <c r="D81" s="47" t="s">
        <v>856</v>
      </c>
      <c r="E81" s="48" t="s">
        <v>17</v>
      </c>
      <c r="F81" s="46" t="s">
        <v>12</v>
      </c>
      <c r="G81" s="46">
        <v>84</v>
      </c>
      <c r="H81" s="49">
        <f>VLOOKUP(F81,[1]ANANPURNA!$G$4:$H$84,2,FALSE)</f>
        <v>38</v>
      </c>
      <c r="I81" s="49">
        <v>20</v>
      </c>
      <c r="J81" s="49">
        <f t="shared" si="1"/>
        <v>3212</v>
      </c>
      <c r="K81" s="50"/>
      <c r="L81" s="46" t="s">
        <v>33</v>
      </c>
    </row>
    <row r="82" spans="1:12" s="7" customFormat="1" ht="14.85" customHeight="1" x14ac:dyDescent="0.25">
      <c r="A82" s="45">
        <v>75</v>
      </c>
      <c r="B82" s="46" t="s">
        <v>854</v>
      </c>
      <c r="C82" s="47" t="s">
        <v>857</v>
      </c>
      <c r="D82" s="47" t="s">
        <v>858</v>
      </c>
      <c r="E82" s="48" t="s">
        <v>17</v>
      </c>
      <c r="F82" s="46" t="s">
        <v>13</v>
      </c>
      <c r="G82" s="46">
        <v>220</v>
      </c>
      <c r="H82" s="49">
        <f>VLOOKUP(F82,[1]ANANPURNA!$G$4:$H$84,2,FALSE)</f>
        <v>30</v>
      </c>
      <c r="I82" s="49">
        <v>20</v>
      </c>
      <c r="J82" s="49">
        <f t="shared" si="1"/>
        <v>6620</v>
      </c>
      <c r="K82" s="50"/>
      <c r="L82" s="46" t="s">
        <v>674</v>
      </c>
    </row>
    <row r="83" spans="1:12" s="7" customFormat="1" ht="14.85" customHeight="1" x14ac:dyDescent="0.25">
      <c r="A83" s="45">
        <v>76</v>
      </c>
      <c r="B83" s="46" t="s">
        <v>854</v>
      </c>
      <c r="C83" s="47" t="s">
        <v>859</v>
      </c>
      <c r="D83" s="47" t="s">
        <v>860</v>
      </c>
      <c r="E83" s="48" t="s">
        <v>17</v>
      </c>
      <c r="F83" s="46" t="s">
        <v>13</v>
      </c>
      <c r="G83" s="46">
        <v>179</v>
      </c>
      <c r="H83" s="49">
        <f>VLOOKUP(F83,[1]ANANPURNA!$G$4:$H$84,2,FALSE)</f>
        <v>30</v>
      </c>
      <c r="I83" s="49">
        <v>20</v>
      </c>
      <c r="J83" s="49">
        <f t="shared" si="1"/>
        <v>5390</v>
      </c>
      <c r="K83" s="50"/>
      <c r="L83" s="46" t="s">
        <v>28</v>
      </c>
    </row>
    <row r="84" spans="1:12" s="7" customFormat="1" ht="14.85" customHeight="1" x14ac:dyDescent="0.25">
      <c r="A84" s="45">
        <v>77</v>
      </c>
      <c r="B84" s="46" t="s">
        <v>854</v>
      </c>
      <c r="C84" s="47" t="s">
        <v>861</v>
      </c>
      <c r="D84" s="47" t="s">
        <v>862</v>
      </c>
      <c r="E84" s="48" t="s">
        <v>17</v>
      </c>
      <c r="F84" s="46" t="s">
        <v>12</v>
      </c>
      <c r="G84" s="46">
        <v>23</v>
      </c>
      <c r="H84" s="49">
        <f>VLOOKUP(F84,[1]ANANPURNA!$G$4:$H$84,2,FALSE)</f>
        <v>38</v>
      </c>
      <c r="I84" s="49">
        <v>20</v>
      </c>
      <c r="J84" s="49">
        <f t="shared" si="1"/>
        <v>894</v>
      </c>
      <c r="K84" s="50"/>
      <c r="L84" s="46" t="s">
        <v>33</v>
      </c>
    </row>
    <row r="85" spans="1:12" s="7" customFormat="1" ht="14.85" customHeight="1" x14ac:dyDescent="0.25">
      <c r="A85" s="45">
        <v>78</v>
      </c>
      <c r="B85" s="46" t="s">
        <v>854</v>
      </c>
      <c r="C85" s="47" t="s">
        <v>863</v>
      </c>
      <c r="D85" s="47" t="s">
        <v>864</v>
      </c>
      <c r="E85" s="48" t="s">
        <v>17</v>
      </c>
      <c r="F85" s="46" t="s">
        <v>37</v>
      </c>
      <c r="G85" s="46">
        <v>104</v>
      </c>
      <c r="H85" s="49">
        <f>VLOOKUP(F85,[1]ANANPURNA!$G$4:$H$84,2,FALSE)</f>
        <v>43</v>
      </c>
      <c r="I85" s="49">
        <v>20</v>
      </c>
      <c r="J85" s="49">
        <f t="shared" si="1"/>
        <v>4492</v>
      </c>
      <c r="K85" s="50"/>
      <c r="L85" s="46" t="s">
        <v>679</v>
      </c>
    </row>
    <row r="86" spans="1:12" s="7" customFormat="1" ht="14.85" customHeight="1" x14ac:dyDescent="0.25">
      <c r="A86" s="45">
        <v>79</v>
      </c>
      <c r="B86" s="46" t="s">
        <v>854</v>
      </c>
      <c r="C86" s="47" t="s">
        <v>865</v>
      </c>
      <c r="D86" s="47" t="s">
        <v>866</v>
      </c>
      <c r="E86" s="48" t="s">
        <v>17</v>
      </c>
      <c r="F86" s="46" t="s">
        <v>13</v>
      </c>
      <c r="G86" s="46">
        <v>165</v>
      </c>
      <c r="H86" s="49">
        <f>VLOOKUP(F86,[1]ANANPURNA!$G$4:$H$84,2,FALSE)</f>
        <v>30</v>
      </c>
      <c r="I86" s="49">
        <v>20</v>
      </c>
      <c r="J86" s="49">
        <f t="shared" si="1"/>
        <v>4970</v>
      </c>
      <c r="K86" s="50"/>
      <c r="L86" s="46" t="s">
        <v>50</v>
      </c>
    </row>
    <row r="87" spans="1:12" s="7" customFormat="1" ht="14.85" customHeight="1" x14ac:dyDescent="0.25">
      <c r="A87" s="45">
        <v>80</v>
      </c>
      <c r="B87" s="46" t="s">
        <v>854</v>
      </c>
      <c r="C87" s="47" t="s">
        <v>867</v>
      </c>
      <c r="D87" s="47" t="s">
        <v>868</v>
      </c>
      <c r="E87" s="48" t="s">
        <v>17</v>
      </c>
      <c r="F87" s="46" t="s">
        <v>13</v>
      </c>
      <c r="G87" s="46">
        <v>117</v>
      </c>
      <c r="H87" s="49">
        <f>VLOOKUP(F87,[1]ANANPURNA!$G$4:$H$84,2,FALSE)</f>
        <v>30</v>
      </c>
      <c r="I87" s="49">
        <v>20</v>
      </c>
      <c r="J87" s="49">
        <f t="shared" si="1"/>
        <v>3530</v>
      </c>
      <c r="K87" s="50"/>
      <c r="L87" s="46" t="s">
        <v>50</v>
      </c>
    </row>
    <row r="88" spans="1:12" s="7" customFormat="1" ht="14.85" customHeight="1" x14ac:dyDescent="0.25">
      <c r="A88" s="45">
        <v>81</v>
      </c>
      <c r="B88" s="46" t="s">
        <v>854</v>
      </c>
      <c r="C88" s="47" t="s">
        <v>869</v>
      </c>
      <c r="D88" s="47" t="s">
        <v>870</v>
      </c>
      <c r="E88" s="48" t="s">
        <v>17</v>
      </c>
      <c r="F88" s="46" t="s">
        <v>22</v>
      </c>
      <c r="G88" s="46">
        <v>51</v>
      </c>
      <c r="H88" s="49">
        <f>VLOOKUP(F88,[1]ANANPURNA!$G$4:$H$84,2,FALSE)</f>
        <v>32</v>
      </c>
      <c r="I88" s="49">
        <v>20</v>
      </c>
      <c r="J88" s="49">
        <f t="shared" si="1"/>
        <v>1652</v>
      </c>
      <c r="K88" s="50"/>
      <c r="L88" s="46" t="s">
        <v>23</v>
      </c>
    </row>
    <row r="89" spans="1:12" s="7" customFormat="1" ht="14.85" customHeight="1" x14ac:dyDescent="0.25">
      <c r="A89" s="45">
        <v>82</v>
      </c>
      <c r="B89" s="46" t="s">
        <v>871</v>
      </c>
      <c r="C89" s="47" t="s">
        <v>872</v>
      </c>
      <c r="D89" s="47" t="s">
        <v>873</v>
      </c>
      <c r="E89" s="48" t="s">
        <v>17</v>
      </c>
      <c r="F89" s="46" t="s">
        <v>9</v>
      </c>
      <c r="G89" s="46">
        <v>112</v>
      </c>
      <c r="H89" s="49">
        <f>VLOOKUP(F89,[1]ANANPURNA!$G$4:$H$84,2,FALSE)</f>
        <v>29</v>
      </c>
      <c r="I89" s="49">
        <v>20</v>
      </c>
      <c r="J89" s="49">
        <f t="shared" si="1"/>
        <v>3268</v>
      </c>
      <c r="K89" s="50"/>
      <c r="L89" s="46" t="s">
        <v>32</v>
      </c>
    </row>
    <row r="90" spans="1:12" s="7" customFormat="1" ht="27.75" customHeight="1" x14ac:dyDescent="0.25">
      <c r="A90" s="45">
        <v>83</v>
      </c>
      <c r="B90" s="46" t="s">
        <v>871</v>
      </c>
      <c r="C90" s="47" t="s">
        <v>874</v>
      </c>
      <c r="D90" s="47">
        <v>0</v>
      </c>
      <c r="E90" s="48" t="s">
        <v>17</v>
      </c>
      <c r="F90" s="46" t="s">
        <v>9</v>
      </c>
      <c r="G90" s="46">
        <v>8</v>
      </c>
      <c r="H90" s="49">
        <v>300</v>
      </c>
      <c r="I90" s="49">
        <v>20</v>
      </c>
      <c r="J90" s="49">
        <f t="shared" si="1"/>
        <v>2420</v>
      </c>
      <c r="K90" s="57" t="s">
        <v>875</v>
      </c>
      <c r="L90" s="46" t="s">
        <v>32</v>
      </c>
    </row>
    <row r="91" spans="1:12" s="7" customFormat="1" ht="14.85" customHeight="1" x14ac:dyDescent="0.25">
      <c r="A91" s="45">
        <v>86</v>
      </c>
      <c r="B91" s="46" t="s">
        <v>871</v>
      </c>
      <c r="C91" s="47" t="s">
        <v>876</v>
      </c>
      <c r="D91" s="47" t="s">
        <v>877</v>
      </c>
      <c r="E91" s="48" t="s">
        <v>17</v>
      </c>
      <c r="F91" s="46" t="s">
        <v>13</v>
      </c>
      <c r="G91" s="46">
        <v>123</v>
      </c>
      <c r="H91" s="49">
        <f>VLOOKUP(F91,[1]ANANPURNA!$G$4:$H$84,2,FALSE)</f>
        <v>30</v>
      </c>
      <c r="I91" s="49">
        <v>20</v>
      </c>
      <c r="J91" s="49">
        <f t="shared" si="1"/>
        <v>3710</v>
      </c>
      <c r="K91" s="50"/>
      <c r="L91" s="46" t="s">
        <v>674</v>
      </c>
    </row>
    <row r="92" spans="1:12" s="7" customFormat="1" ht="14.85" customHeight="1" x14ac:dyDescent="0.25">
      <c r="A92" s="45">
        <v>87</v>
      </c>
      <c r="B92" s="46" t="s">
        <v>871</v>
      </c>
      <c r="C92" s="47" t="s">
        <v>878</v>
      </c>
      <c r="D92" s="47" t="s">
        <v>879</v>
      </c>
      <c r="E92" s="48" t="s">
        <v>17</v>
      </c>
      <c r="F92" s="46" t="s">
        <v>13</v>
      </c>
      <c r="G92" s="46">
        <v>200</v>
      </c>
      <c r="H92" s="49">
        <f>VLOOKUP(F92,[1]ANANPURNA!$G$4:$H$84,2,FALSE)</f>
        <v>30</v>
      </c>
      <c r="I92" s="49">
        <v>20</v>
      </c>
      <c r="J92" s="49">
        <f t="shared" si="1"/>
        <v>6020</v>
      </c>
      <c r="K92" s="50"/>
      <c r="L92" s="46" t="s">
        <v>674</v>
      </c>
    </row>
    <row r="93" spans="1:12" s="7" customFormat="1" ht="27.75" customHeight="1" x14ac:dyDescent="0.25">
      <c r="A93" s="45">
        <v>88</v>
      </c>
      <c r="B93" s="46" t="s">
        <v>871</v>
      </c>
      <c r="C93" s="47" t="s">
        <v>880</v>
      </c>
      <c r="D93" s="47" t="s">
        <v>682</v>
      </c>
      <c r="E93" s="48" t="s">
        <v>17</v>
      </c>
      <c r="F93" s="46" t="s">
        <v>13</v>
      </c>
      <c r="G93" s="46">
        <v>19</v>
      </c>
      <c r="H93" s="49">
        <v>300</v>
      </c>
      <c r="I93" s="49">
        <v>20</v>
      </c>
      <c r="J93" s="49">
        <f t="shared" si="1"/>
        <v>5720</v>
      </c>
      <c r="K93" s="57" t="s">
        <v>875</v>
      </c>
      <c r="L93" s="46" t="s">
        <v>674</v>
      </c>
    </row>
    <row r="94" spans="1:12" s="7" customFormat="1" ht="14.85" customHeight="1" x14ac:dyDescent="0.25">
      <c r="A94" s="45">
        <v>89</v>
      </c>
      <c r="B94" s="46" t="s">
        <v>871</v>
      </c>
      <c r="C94" s="47" t="s">
        <v>881</v>
      </c>
      <c r="D94" s="47" t="s">
        <v>882</v>
      </c>
      <c r="E94" s="48" t="s">
        <v>17</v>
      </c>
      <c r="F94" s="46" t="s">
        <v>10</v>
      </c>
      <c r="G94" s="46">
        <v>193</v>
      </c>
      <c r="H94" s="49">
        <f>VLOOKUP(F94,[1]ANANPURNA!$G$4:$H$84,2,FALSE)</f>
        <v>28</v>
      </c>
      <c r="I94" s="49">
        <v>20</v>
      </c>
      <c r="J94" s="49">
        <f t="shared" si="1"/>
        <v>5424</v>
      </c>
      <c r="K94" s="50"/>
      <c r="L94" s="46" t="s">
        <v>675</v>
      </c>
    </row>
    <row r="95" spans="1:12" s="7" customFormat="1" ht="14.85" customHeight="1" x14ac:dyDescent="0.25">
      <c r="A95" s="45">
        <v>90</v>
      </c>
      <c r="B95" s="46" t="s">
        <v>871</v>
      </c>
      <c r="C95" s="47" t="s">
        <v>883</v>
      </c>
      <c r="D95" s="47" t="s">
        <v>884</v>
      </c>
      <c r="E95" s="48" t="s">
        <v>17</v>
      </c>
      <c r="F95" s="46" t="s">
        <v>10</v>
      </c>
      <c r="G95" s="46">
        <v>11</v>
      </c>
      <c r="H95" s="49">
        <f>VLOOKUP(F95,[1]ANANPURNA!$G$4:$H$84,2,FALSE)</f>
        <v>28</v>
      </c>
      <c r="I95" s="49">
        <v>20</v>
      </c>
      <c r="J95" s="49">
        <f t="shared" si="1"/>
        <v>328</v>
      </c>
      <c r="K95" s="50"/>
      <c r="L95" s="46" t="s">
        <v>675</v>
      </c>
    </row>
    <row r="96" spans="1:12" s="7" customFormat="1" ht="14.85" customHeight="1" x14ac:dyDescent="0.25">
      <c r="A96" s="45">
        <v>91</v>
      </c>
      <c r="B96" s="46" t="s">
        <v>871</v>
      </c>
      <c r="C96" s="47" t="s">
        <v>885</v>
      </c>
      <c r="D96" s="47" t="s">
        <v>886</v>
      </c>
      <c r="E96" s="48" t="s">
        <v>17</v>
      </c>
      <c r="F96" s="46" t="s">
        <v>8</v>
      </c>
      <c r="G96" s="46">
        <v>32</v>
      </c>
      <c r="H96" s="49">
        <f>VLOOKUP(F96,[1]ANANPURNA!$G$4:$H$84,2,FALSE)</f>
        <v>37</v>
      </c>
      <c r="I96" s="49">
        <v>20</v>
      </c>
      <c r="J96" s="49">
        <f t="shared" si="1"/>
        <v>1204</v>
      </c>
      <c r="K96" s="50"/>
      <c r="L96" s="46" t="s">
        <v>25</v>
      </c>
    </row>
    <row r="97" spans="1:12" s="7" customFormat="1" ht="14.85" customHeight="1" x14ac:dyDescent="0.25">
      <c r="A97" s="45">
        <v>92</v>
      </c>
      <c r="B97" s="46" t="s">
        <v>887</v>
      </c>
      <c r="C97" s="47" t="s">
        <v>888</v>
      </c>
      <c r="D97" s="47" t="s">
        <v>889</v>
      </c>
      <c r="E97" s="48" t="s">
        <v>17</v>
      </c>
      <c r="F97" s="46" t="s">
        <v>9</v>
      </c>
      <c r="G97" s="46">
        <v>150</v>
      </c>
      <c r="H97" s="49">
        <f>VLOOKUP(F97,[1]ANANPURNA!$G$4:$H$84,2,FALSE)</f>
        <v>29</v>
      </c>
      <c r="I97" s="49">
        <v>20</v>
      </c>
      <c r="J97" s="49">
        <f t="shared" si="1"/>
        <v>4370</v>
      </c>
      <c r="K97" s="50"/>
      <c r="L97" s="46" t="s">
        <v>683</v>
      </c>
    </row>
    <row r="98" spans="1:12" s="7" customFormat="1" ht="28.5" customHeight="1" x14ac:dyDescent="0.25">
      <c r="A98" s="45">
        <v>93</v>
      </c>
      <c r="B98" s="46" t="s">
        <v>887</v>
      </c>
      <c r="C98" s="47" t="s">
        <v>890</v>
      </c>
      <c r="D98" s="47">
        <v>0</v>
      </c>
      <c r="E98" s="48" t="s">
        <v>17</v>
      </c>
      <c r="F98" s="46" t="s">
        <v>9</v>
      </c>
      <c r="G98" s="46">
        <v>10</v>
      </c>
      <c r="H98" s="49">
        <v>300</v>
      </c>
      <c r="I98" s="49">
        <v>20</v>
      </c>
      <c r="J98" s="49">
        <f t="shared" si="1"/>
        <v>3020</v>
      </c>
      <c r="K98" s="57" t="s">
        <v>891</v>
      </c>
      <c r="L98" s="46" t="s">
        <v>683</v>
      </c>
    </row>
    <row r="99" spans="1:12" s="7" customFormat="1" ht="14.85" customHeight="1" x14ac:dyDescent="0.25">
      <c r="A99" s="45">
        <v>94</v>
      </c>
      <c r="B99" s="46" t="s">
        <v>887</v>
      </c>
      <c r="C99" s="47" t="s">
        <v>892</v>
      </c>
      <c r="D99" s="47" t="s">
        <v>893</v>
      </c>
      <c r="E99" s="48" t="s">
        <v>17</v>
      </c>
      <c r="F99" s="46" t="s">
        <v>13</v>
      </c>
      <c r="G99" s="46">
        <v>150</v>
      </c>
      <c r="H99" s="49">
        <f>VLOOKUP(F99,[1]ANANPURNA!$G$4:$H$84,2,FALSE)</f>
        <v>30</v>
      </c>
      <c r="I99" s="49">
        <v>20</v>
      </c>
      <c r="J99" s="49">
        <f t="shared" si="1"/>
        <v>4520</v>
      </c>
      <c r="K99" s="50"/>
      <c r="L99" s="46" t="s">
        <v>27</v>
      </c>
    </row>
    <row r="100" spans="1:12" s="7" customFormat="1" ht="14.85" customHeight="1" x14ac:dyDescent="0.25">
      <c r="A100" s="45">
        <v>95</v>
      </c>
      <c r="B100" s="46" t="s">
        <v>887</v>
      </c>
      <c r="C100" s="47" t="s">
        <v>894</v>
      </c>
      <c r="D100" s="47" t="s">
        <v>895</v>
      </c>
      <c r="E100" s="48" t="s">
        <v>17</v>
      </c>
      <c r="F100" s="46" t="s">
        <v>42</v>
      </c>
      <c r="G100" s="46">
        <v>70</v>
      </c>
      <c r="H100" s="49">
        <f>VLOOKUP(F100,[1]ANANPURNA!$G$4:$H$84,2,FALSE)</f>
        <v>43</v>
      </c>
      <c r="I100" s="49">
        <v>20</v>
      </c>
      <c r="J100" s="49">
        <f t="shared" si="1"/>
        <v>3030</v>
      </c>
      <c r="K100" s="50"/>
      <c r="L100" s="46" t="s">
        <v>38</v>
      </c>
    </row>
    <row r="101" spans="1:12" s="7" customFormat="1" ht="14.85" customHeight="1" x14ac:dyDescent="0.25">
      <c r="A101" s="45">
        <v>96</v>
      </c>
      <c r="B101" s="46" t="s">
        <v>887</v>
      </c>
      <c r="C101" s="47" t="s">
        <v>896</v>
      </c>
      <c r="D101" s="47" t="s">
        <v>897</v>
      </c>
      <c r="E101" s="48" t="s">
        <v>17</v>
      </c>
      <c r="F101" s="46" t="s">
        <v>13</v>
      </c>
      <c r="G101" s="46">
        <v>181</v>
      </c>
      <c r="H101" s="49">
        <f>VLOOKUP(F101,[1]ANANPURNA!$G$4:$H$84,2,FALSE)</f>
        <v>30</v>
      </c>
      <c r="I101" s="49">
        <v>20</v>
      </c>
      <c r="J101" s="49">
        <f t="shared" si="1"/>
        <v>5450</v>
      </c>
      <c r="K101" s="50"/>
      <c r="L101" s="46" t="s">
        <v>674</v>
      </c>
    </row>
    <row r="102" spans="1:12" s="7" customFormat="1" ht="14.85" customHeight="1" x14ac:dyDescent="0.25">
      <c r="A102" s="45">
        <v>97</v>
      </c>
      <c r="B102" s="46" t="s">
        <v>887</v>
      </c>
      <c r="C102" s="47" t="s">
        <v>898</v>
      </c>
      <c r="D102" s="47" t="s">
        <v>899</v>
      </c>
      <c r="E102" s="48" t="s">
        <v>17</v>
      </c>
      <c r="F102" s="46" t="s">
        <v>13</v>
      </c>
      <c r="G102" s="46">
        <v>15</v>
      </c>
      <c r="H102" s="49">
        <f>VLOOKUP(F102,[1]ANANPURNA!$G$4:$H$84,2,FALSE)</f>
        <v>30</v>
      </c>
      <c r="I102" s="49">
        <v>20</v>
      </c>
      <c r="J102" s="49">
        <f t="shared" si="1"/>
        <v>470</v>
      </c>
      <c r="K102" s="50"/>
      <c r="L102" s="46" t="s">
        <v>674</v>
      </c>
    </row>
    <row r="103" spans="1:12" s="7" customFormat="1" ht="30" customHeight="1" x14ac:dyDescent="0.25">
      <c r="A103" s="45">
        <v>98</v>
      </c>
      <c r="B103" s="46" t="s">
        <v>887</v>
      </c>
      <c r="C103" s="47" t="s">
        <v>900</v>
      </c>
      <c r="D103" s="47" t="s">
        <v>682</v>
      </c>
      <c r="E103" s="48" t="s">
        <v>17</v>
      </c>
      <c r="F103" s="46" t="s">
        <v>13</v>
      </c>
      <c r="G103" s="46">
        <v>5</v>
      </c>
      <c r="H103" s="49">
        <v>300</v>
      </c>
      <c r="I103" s="49">
        <v>20</v>
      </c>
      <c r="J103" s="49">
        <f t="shared" si="1"/>
        <v>1520</v>
      </c>
      <c r="K103" s="57" t="s">
        <v>891</v>
      </c>
      <c r="L103" s="46" t="s">
        <v>27</v>
      </c>
    </row>
    <row r="104" spans="1:12" s="7" customFormat="1" ht="14.85" customHeight="1" x14ac:dyDescent="0.25">
      <c r="A104" s="45">
        <v>99</v>
      </c>
      <c r="B104" s="46" t="s">
        <v>887</v>
      </c>
      <c r="C104" s="47" t="s">
        <v>901</v>
      </c>
      <c r="D104" s="47" t="s">
        <v>902</v>
      </c>
      <c r="E104" s="48" t="s">
        <v>17</v>
      </c>
      <c r="F104" s="46" t="s">
        <v>13</v>
      </c>
      <c r="G104" s="46">
        <v>60</v>
      </c>
      <c r="H104" s="49">
        <f>VLOOKUP(F104,[1]ANANPURNA!$G$4:$H$84,2,FALSE)</f>
        <v>30</v>
      </c>
      <c r="I104" s="49">
        <v>20</v>
      </c>
      <c r="J104" s="49">
        <f t="shared" si="1"/>
        <v>1820</v>
      </c>
      <c r="K104" s="50"/>
      <c r="L104" s="46" t="s">
        <v>674</v>
      </c>
    </row>
    <row r="105" spans="1:12" s="7" customFormat="1" ht="14.85" customHeight="1" x14ac:dyDescent="0.25">
      <c r="A105" s="45">
        <v>100</v>
      </c>
      <c r="B105" s="46" t="s">
        <v>887</v>
      </c>
      <c r="C105" s="47" t="s">
        <v>903</v>
      </c>
      <c r="D105" s="47" t="s">
        <v>904</v>
      </c>
      <c r="E105" s="48" t="s">
        <v>17</v>
      </c>
      <c r="F105" s="46" t="s">
        <v>677</v>
      </c>
      <c r="G105" s="46">
        <v>111</v>
      </c>
      <c r="H105" s="49">
        <f>VLOOKUP(F105,[1]ANANPURNA!$G$4:$H$84,2,FALSE)</f>
        <v>42</v>
      </c>
      <c r="I105" s="49">
        <v>20</v>
      </c>
      <c r="J105" s="49">
        <f t="shared" si="1"/>
        <v>4682</v>
      </c>
      <c r="K105" s="50"/>
      <c r="L105" s="46" t="s">
        <v>678</v>
      </c>
    </row>
    <row r="106" spans="1:12" s="7" customFormat="1" ht="28.5" customHeight="1" x14ac:dyDescent="0.25">
      <c r="A106" s="45">
        <v>101</v>
      </c>
      <c r="B106" s="46" t="s">
        <v>887</v>
      </c>
      <c r="C106" s="47" t="s">
        <v>905</v>
      </c>
      <c r="D106" s="47">
        <v>0</v>
      </c>
      <c r="E106" s="48" t="s">
        <v>17</v>
      </c>
      <c r="F106" s="46" t="s">
        <v>677</v>
      </c>
      <c r="G106" s="46">
        <v>2</v>
      </c>
      <c r="H106" s="49">
        <v>600</v>
      </c>
      <c r="I106" s="49">
        <v>20</v>
      </c>
      <c r="J106" s="49">
        <f t="shared" si="1"/>
        <v>1220</v>
      </c>
      <c r="K106" s="50" t="s">
        <v>787</v>
      </c>
      <c r="L106" s="46" t="s">
        <v>678</v>
      </c>
    </row>
    <row r="107" spans="1:12" s="7" customFormat="1" ht="14.85" customHeight="1" x14ac:dyDescent="0.25">
      <c r="A107" s="45">
        <v>102</v>
      </c>
      <c r="B107" s="46" t="s">
        <v>887</v>
      </c>
      <c r="C107" s="47" t="s">
        <v>906</v>
      </c>
      <c r="D107" s="47" t="s">
        <v>907</v>
      </c>
      <c r="E107" s="48" t="s">
        <v>17</v>
      </c>
      <c r="F107" s="46" t="s">
        <v>15</v>
      </c>
      <c r="G107" s="46">
        <v>49</v>
      </c>
      <c r="H107" s="49">
        <f>VLOOKUP(F107,[1]ANANPURNA!$G$4:$H$84,2,FALSE)</f>
        <v>32</v>
      </c>
      <c r="I107" s="49">
        <v>20</v>
      </c>
      <c r="J107" s="49">
        <f t="shared" si="1"/>
        <v>1588</v>
      </c>
      <c r="K107" s="50"/>
      <c r="L107" s="46" t="s">
        <v>24</v>
      </c>
    </row>
    <row r="108" spans="1:12" s="7" customFormat="1" ht="14.85" customHeight="1" x14ac:dyDescent="0.25">
      <c r="A108" s="45">
        <v>103</v>
      </c>
      <c r="B108" s="46" t="s">
        <v>887</v>
      </c>
      <c r="C108" s="47" t="s">
        <v>908</v>
      </c>
      <c r="D108" s="47" t="s">
        <v>909</v>
      </c>
      <c r="E108" s="48" t="s">
        <v>17</v>
      </c>
      <c r="F108" s="46" t="s">
        <v>8</v>
      </c>
      <c r="G108" s="46">
        <v>149</v>
      </c>
      <c r="H108" s="49">
        <f>VLOOKUP(F108,[1]ANANPURNA!$G$4:$H$84,2,FALSE)</f>
        <v>37</v>
      </c>
      <c r="I108" s="49">
        <v>20</v>
      </c>
      <c r="J108" s="49">
        <f t="shared" si="1"/>
        <v>5533</v>
      </c>
      <c r="K108" s="50"/>
      <c r="L108" s="46" t="s">
        <v>676</v>
      </c>
    </row>
    <row r="109" spans="1:12" s="7" customFormat="1" ht="14.85" customHeight="1" x14ac:dyDescent="0.25">
      <c r="A109" s="45">
        <v>104</v>
      </c>
      <c r="B109" s="46" t="s">
        <v>910</v>
      </c>
      <c r="C109" s="47" t="s">
        <v>911</v>
      </c>
      <c r="D109" s="47" t="s">
        <v>912</v>
      </c>
      <c r="E109" s="48" t="s">
        <v>17</v>
      </c>
      <c r="F109" s="46" t="s">
        <v>10</v>
      </c>
      <c r="G109" s="46">
        <v>195</v>
      </c>
      <c r="H109" s="49">
        <f>VLOOKUP(F109,[1]ANANPURNA!$G$4:$H$84,2,FALSE)</f>
        <v>28</v>
      </c>
      <c r="I109" s="49">
        <v>20</v>
      </c>
      <c r="J109" s="49">
        <f t="shared" si="1"/>
        <v>5480</v>
      </c>
      <c r="K109" s="50"/>
      <c r="L109" s="46" t="s">
        <v>36</v>
      </c>
    </row>
    <row r="110" spans="1:12" s="7" customFormat="1" ht="14.85" customHeight="1" x14ac:dyDescent="0.25">
      <c r="A110" s="45">
        <v>105</v>
      </c>
      <c r="B110" s="46" t="s">
        <v>910</v>
      </c>
      <c r="C110" s="47" t="s">
        <v>913</v>
      </c>
      <c r="D110" s="47" t="s">
        <v>914</v>
      </c>
      <c r="E110" s="48" t="s">
        <v>17</v>
      </c>
      <c r="F110" s="46" t="s">
        <v>13</v>
      </c>
      <c r="G110" s="46">
        <v>173</v>
      </c>
      <c r="H110" s="49">
        <f>VLOOKUP(F110,[1]ANANPURNA!$G$4:$H$84,2,FALSE)</f>
        <v>30</v>
      </c>
      <c r="I110" s="49">
        <v>20</v>
      </c>
      <c r="J110" s="49">
        <f t="shared" si="1"/>
        <v>5210</v>
      </c>
      <c r="K110" s="50"/>
      <c r="L110" s="46" t="s">
        <v>50</v>
      </c>
    </row>
    <row r="111" spans="1:12" s="7" customFormat="1" ht="14.85" customHeight="1" x14ac:dyDescent="0.25">
      <c r="A111" s="45">
        <v>106</v>
      </c>
      <c r="B111" s="46" t="s">
        <v>910</v>
      </c>
      <c r="C111" s="47" t="s">
        <v>915</v>
      </c>
      <c r="D111" s="47" t="s">
        <v>916</v>
      </c>
      <c r="E111" s="48" t="s">
        <v>17</v>
      </c>
      <c r="F111" s="46" t="s">
        <v>13</v>
      </c>
      <c r="G111" s="46">
        <v>211</v>
      </c>
      <c r="H111" s="49">
        <f>VLOOKUP(F111,[1]ANANPURNA!$G$4:$H$84,2,FALSE)</f>
        <v>30</v>
      </c>
      <c r="I111" s="49">
        <v>20</v>
      </c>
      <c r="J111" s="49">
        <f t="shared" si="1"/>
        <v>6350</v>
      </c>
      <c r="K111" s="50"/>
      <c r="L111" s="46" t="s">
        <v>50</v>
      </c>
    </row>
    <row r="112" spans="1:12" s="7" customFormat="1" ht="14.85" customHeight="1" x14ac:dyDescent="0.25">
      <c r="A112" s="45">
        <v>107</v>
      </c>
      <c r="B112" s="46" t="s">
        <v>917</v>
      </c>
      <c r="C112" s="47" t="s">
        <v>918</v>
      </c>
      <c r="D112" s="47" t="s">
        <v>919</v>
      </c>
      <c r="E112" s="48" t="s">
        <v>17</v>
      </c>
      <c r="F112" s="46" t="s">
        <v>13</v>
      </c>
      <c r="G112" s="46">
        <v>501</v>
      </c>
      <c r="H112" s="49">
        <f>VLOOKUP(F112,[1]ANANPURNA!$G$4:$H$84,2,FALSE)</f>
        <v>30</v>
      </c>
      <c r="I112" s="49">
        <v>20</v>
      </c>
      <c r="J112" s="49">
        <f t="shared" si="1"/>
        <v>15050</v>
      </c>
      <c r="K112" s="50"/>
      <c r="L112" s="46" t="s">
        <v>674</v>
      </c>
    </row>
    <row r="113" spans="1:12" s="7" customFormat="1" ht="14.85" customHeight="1" x14ac:dyDescent="0.25">
      <c r="A113" s="45">
        <v>108</v>
      </c>
      <c r="B113" s="46" t="s">
        <v>917</v>
      </c>
      <c r="C113" s="47" t="s">
        <v>920</v>
      </c>
      <c r="D113" s="47" t="s">
        <v>921</v>
      </c>
      <c r="E113" s="48" t="s">
        <v>17</v>
      </c>
      <c r="F113" s="46" t="s">
        <v>13</v>
      </c>
      <c r="G113" s="46">
        <v>50</v>
      </c>
      <c r="H113" s="49">
        <f>VLOOKUP(F113,[1]ANANPURNA!$G$4:$H$84,2,FALSE)</f>
        <v>30</v>
      </c>
      <c r="I113" s="49">
        <v>20</v>
      </c>
      <c r="J113" s="49">
        <f t="shared" si="1"/>
        <v>1520</v>
      </c>
      <c r="K113" s="50"/>
      <c r="L113" s="46" t="s">
        <v>674</v>
      </c>
    </row>
    <row r="114" spans="1:12" s="7" customFormat="1" ht="14.85" customHeight="1" x14ac:dyDescent="0.25">
      <c r="A114" s="45">
        <v>109</v>
      </c>
      <c r="B114" s="52" t="s">
        <v>917</v>
      </c>
      <c r="C114" s="47" t="s">
        <v>922</v>
      </c>
      <c r="D114" s="53" t="s">
        <v>923</v>
      </c>
      <c r="E114" s="48" t="s">
        <v>17</v>
      </c>
      <c r="F114" s="54" t="s">
        <v>48</v>
      </c>
      <c r="G114" s="52">
        <v>126</v>
      </c>
      <c r="H114" s="49">
        <f>VLOOKUP(F114,[1]ANANPURNA!$G$4:$H$84,2,FALSE)</f>
        <v>32</v>
      </c>
      <c r="I114" s="49">
        <v>20</v>
      </c>
      <c r="J114" s="49">
        <f t="shared" si="1"/>
        <v>4052</v>
      </c>
      <c r="K114" s="55"/>
      <c r="L114" s="52" t="s">
        <v>31</v>
      </c>
    </row>
    <row r="115" spans="1:12" s="7" customFormat="1" ht="14.85" customHeight="1" x14ac:dyDescent="0.25">
      <c r="A115" s="45">
        <v>110</v>
      </c>
      <c r="B115" s="46" t="s">
        <v>917</v>
      </c>
      <c r="C115" s="47" t="s">
        <v>924</v>
      </c>
      <c r="D115" s="47" t="s">
        <v>925</v>
      </c>
      <c r="E115" s="48" t="s">
        <v>17</v>
      </c>
      <c r="F115" s="46" t="s">
        <v>677</v>
      </c>
      <c r="G115" s="46">
        <v>105</v>
      </c>
      <c r="H115" s="49">
        <f>VLOOKUP(F115,[1]ANANPURNA!$G$4:$H$84,2,FALSE)</f>
        <v>42</v>
      </c>
      <c r="I115" s="49">
        <v>20</v>
      </c>
      <c r="J115" s="49">
        <f t="shared" si="1"/>
        <v>4430</v>
      </c>
      <c r="K115" s="50"/>
      <c r="L115" s="46" t="s">
        <v>678</v>
      </c>
    </row>
    <row r="116" spans="1:12" s="7" customFormat="1" x14ac:dyDescent="0.25">
      <c r="A116" s="71" t="s">
        <v>926</v>
      </c>
      <c r="B116" s="72"/>
      <c r="C116" s="72"/>
      <c r="D116" s="72"/>
      <c r="E116" s="72"/>
      <c r="F116" s="72"/>
      <c r="G116" s="72"/>
      <c r="H116" s="72"/>
      <c r="I116" s="73"/>
      <c r="J116" s="32">
        <f>SUM(J8:J115)</f>
        <v>409926</v>
      </c>
      <c r="K116" s="58"/>
      <c r="L116" s="59"/>
    </row>
    <row r="117" spans="1:12" s="7" customFormat="1" ht="15.75" thickBot="1" x14ac:dyDescent="0.3">
      <c r="A117" s="60"/>
      <c r="B117" s="61"/>
      <c r="C117" s="62"/>
      <c r="D117" s="62"/>
      <c r="E117" s="61"/>
      <c r="F117" s="61"/>
      <c r="G117" s="44">
        <f>SUM(G8:G115)</f>
        <v>12234</v>
      </c>
      <c r="H117" s="63"/>
      <c r="I117" s="63"/>
      <c r="J117" s="63"/>
      <c r="K117" s="64"/>
      <c r="L117" s="61"/>
    </row>
    <row r="118" spans="1:12" s="7" customFormat="1" x14ac:dyDescent="0.25">
      <c r="A118" s="65" t="s">
        <v>680</v>
      </c>
      <c r="B118" s="66"/>
      <c r="C118" s="66"/>
      <c r="D118" s="66"/>
      <c r="E118" s="66"/>
      <c r="F118" s="66"/>
      <c r="G118" s="66"/>
      <c r="H118" s="66"/>
      <c r="I118" s="66"/>
      <c r="J118" s="67"/>
      <c r="K118" s="43"/>
    </row>
    <row r="119" spans="1:12" s="7" customFormat="1" ht="15.75" thickBot="1" x14ac:dyDescent="0.3">
      <c r="A119" s="68" t="s">
        <v>687</v>
      </c>
      <c r="B119" s="69"/>
      <c r="C119" s="69"/>
      <c r="D119" s="69"/>
      <c r="E119" s="69"/>
      <c r="F119" s="69"/>
      <c r="G119" s="69"/>
      <c r="H119" s="69"/>
      <c r="I119" s="69"/>
      <c r="J119" s="70"/>
      <c r="K119" s="43"/>
    </row>
    <row r="120" spans="1:12" s="7" customForma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</row>
    <row r="121" spans="1:12" s="7" customFormat="1" x14ac:dyDescent="0.25">
      <c r="A121" s="17" t="s">
        <v>49</v>
      </c>
      <c r="B121" s="18"/>
      <c r="C121" s="15"/>
      <c r="D121" s="40"/>
      <c r="E121" s="15"/>
      <c r="F121" s="19"/>
      <c r="G121" s="20"/>
      <c r="H121" s="16"/>
      <c r="I121" s="16"/>
      <c r="J121" s="16"/>
    </row>
    <row r="122" spans="1:12" s="7" customFormat="1" x14ac:dyDescent="0.25">
      <c r="A122" s="17"/>
      <c r="B122" s="18"/>
      <c r="C122" s="15"/>
      <c r="D122" s="40"/>
      <c r="E122" s="15"/>
      <c r="F122" s="19"/>
      <c r="G122" s="20"/>
      <c r="H122" s="16"/>
      <c r="I122" s="16"/>
      <c r="J122" s="16"/>
    </row>
    <row r="123" spans="1:12" s="7" customFormat="1" x14ac:dyDescent="0.25">
      <c r="A123" s="17" t="s">
        <v>7</v>
      </c>
      <c r="B123" s="18"/>
      <c r="C123" s="15"/>
      <c r="D123" s="40"/>
      <c r="E123" s="15"/>
      <c r="F123" s="19"/>
      <c r="G123" s="20"/>
      <c r="H123" s="16"/>
      <c r="I123" s="16"/>
      <c r="J123" s="16"/>
    </row>
    <row r="124" spans="1:12" s="7" customFormat="1" x14ac:dyDescent="0.25">
      <c r="B124" s="18"/>
      <c r="C124" s="15"/>
      <c r="D124" s="40"/>
      <c r="E124" s="15"/>
      <c r="F124" s="19"/>
      <c r="H124" s="16"/>
      <c r="I124" s="16"/>
      <c r="J124" s="16"/>
    </row>
    <row r="125" spans="1:12" s="7" customFormat="1" x14ac:dyDescent="0.25">
      <c r="A125" s="15"/>
      <c r="B125" s="18"/>
      <c r="C125" s="15"/>
      <c r="D125" s="40"/>
      <c r="E125" s="15"/>
      <c r="F125" s="19"/>
      <c r="H125" s="20"/>
      <c r="I125" s="16"/>
      <c r="J125" s="16"/>
    </row>
    <row r="126" spans="1:12" s="7" customFormat="1" x14ac:dyDescent="0.25">
      <c r="A126" s="15"/>
      <c r="B126" s="18"/>
      <c r="C126" s="15"/>
      <c r="D126" s="40"/>
      <c r="E126" s="15"/>
      <c r="F126" s="19"/>
      <c r="G126" s="20"/>
      <c r="H126" s="20"/>
      <c r="I126" s="16"/>
      <c r="J126" s="16"/>
    </row>
    <row r="127" spans="1:12" s="7" customFormat="1" x14ac:dyDescent="0.25">
      <c r="A127" s="21"/>
      <c r="B127" s="18"/>
      <c r="C127" s="15"/>
      <c r="D127" s="40"/>
      <c r="E127" s="16"/>
      <c r="F127" s="17"/>
      <c r="G127" s="22"/>
      <c r="H127" s="16"/>
    </row>
    <row r="128" spans="1:12" s="7" customFormat="1" x14ac:dyDescent="0.25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 x14ac:dyDescent="0.25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 x14ac:dyDescent="0.25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 x14ac:dyDescent="0.25">
      <c r="A131" s="21"/>
      <c r="B131" s="18"/>
      <c r="C131" s="15"/>
      <c r="D131" s="40"/>
      <c r="E131" s="16"/>
      <c r="F131" s="17"/>
      <c r="G131" s="22"/>
      <c r="H131" s="16"/>
    </row>
    <row r="132" spans="1:8" s="7" customFormat="1" x14ac:dyDescent="0.25">
      <c r="A132" s="21"/>
      <c r="B132" s="18"/>
      <c r="C132" s="15"/>
      <c r="D132" s="40"/>
      <c r="E132" s="16"/>
      <c r="F132" s="17"/>
      <c r="G132" s="22"/>
      <c r="H132" s="16"/>
    </row>
    <row r="133" spans="1:8" s="7" customFormat="1" x14ac:dyDescent="0.25">
      <c r="A133" s="21"/>
      <c r="B133" s="18"/>
      <c r="C133" s="15"/>
      <c r="D133" s="40"/>
      <c r="E133" s="16"/>
      <c r="F133" s="17"/>
      <c r="G133" s="22"/>
      <c r="H133" s="16"/>
    </row>
    <row r="134" spans="1:8" s="7" customFormat="1" x14ac:dyDescent="0.25">
      <c r="A134" s="21"/>
      <c r="B134" s="18"/>
      <c r="C134" s="15"/>
      <c r="D134" s="40"/>
      <c r="E134" s="16"/>
      <c r="F134" s="17"/>
      <c r="G134" s="22"/>
      <c r="H134" s="16"/>
    </row>
    <row r="135" spans="1:8" s="7" customFormat="1" x14ac:dyDescent="0.25">
      <c r="A135" s="21"/>
      <c r="B135" s="18"/>
      <c r="C135" s="15"/>
      <c r="D135" s="40"/>
      <c r="E135" s="16"/>
      <c r="F135" s="17"/>
      <c r="G135" s="22"/>
      <c r="H135" s="16"/>
    </row>
    <row r="136" spans="1:8" s="7" customFormat="1" x14ac:dyDescent="0.25">
      <c r="A136" s="21"/>
      <c r="B136" s="18"/>
      <c r="C136" s="15"/>
      <c r="D136" s="40"/>
      <c r="E136" s="16"/>
      <c r="F136" s="17"/>
      <c r="G136" s="22"/>
      <c r="H136" s="16"/>
    </row>
    <row r="137" spans="1:8" s="7" customFormat="1" x14ac:dyDescent="0.25">
      <c r="A137" s="21"/>
      <c r="B137" s="18"/>
      <c r="C137" s="15"/>
      <c r="D137" s="40"/>
      <c r="E137" s="16"/>
      <c r="F137" s="17"/>
      <c r="G137" s="22"/>
      <c r="H137" s="16"/>
    </row>
    <row r="138" spans="1:8" s="7" customFormat="1" x14ac:dyDescent="0.25">
      <c r="A138" s="21"/>
      <c r="B138" s="18"/>
      <c r="C138" s="15"/>
      <c r="D138" s="40"/>
      <c r="E138" s="16"/>
      <c r="F138" s="17"/>
      <c r="G138" s="22"/>
      <c r="H138" s="16"/>
    </row>
    <row r="139" spans="1:8" s="7" customFormat="1" x14ac:dyDescent="0.25">
      <c r="A139" s="21"/>
      <c r="B139" s="18"/>
      <c r="C139" s="15"/>
      <c r="D139" s="40"/>
      <c r="E139" s="16"/>
      <c r="F139" s="17"/>
      <c r="G139" s="22"/>
      <c r="H139" s="16"/>
    </row>
    <row r="140" spans="1:8" s="7" customFormat="1" x14ac:dyDescent="0.25">
      <c r="A140" s="21"/>
      <c r="B140" s="18"/>
      <c r="C140" s="15"/>
      <c r="D140" s="40"/>
      <c r="E140" s="16"/>
      <c r="F140" s="17"/>
      <c r="G140" s="22"/>
      <c r="H140" s="16"/>
    </row>
    <row r="141" spans="1:8" s="7" customFormat="1" x14ac:dyDescent="0.25">
      <c r="A141" s="21"/>
      <c r="B141" s="18"/>
      <c r="C141" s="15"/>
      <c r="D141" s="40"/>
      <c r="E141" s="16"/>
      <c r="F141" s="17"/>
      <c r="G141" s="22"/>
      <c r="H141" s="16"/>
    </row>
    <row r="142" spans="1:8" s="7" customFormat="1" x14ac:dyDescent="0.25">
      <c r="A142" s="21"/>
      <c r="B142" s="18"/>
      <c r="C142" s="15"/>
      <c r="D142" s="40"/>
      <c r="E142" s="16"/>
      <c r="F142" s="17"/>
      <c r="G142" s="22"/>
      <c r="H142" s="16"/>
    </row>
    <row r="143" spans="1:8" s="7" customFormat="1" x14ac:dyDescent="0.25">
      <c r="A143" s="21"/>
      <c r="B143" s="18"/>
      <c r="C143" s="15"/>
      <c r="D143" s="40"/>
      <c r="E143" s="16"/>
      <c r="F143" s="17"/>
      <c r="G143" s="22"/>
      <c r="H143" s="16"/>
    </row>
    <row r="144" spans="1:8" s="7" customFormat="1" x14ac:dyDescent="0.25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 x14ac:dyDescent="0.25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 x14ac:dyDescent="0.25">
      <c r="A146" s="21"/>
      <c r="B146" s="18"/>
      <c r="C146" s="15"/>
      <c r="D146" s="40"/>
      <c r="E146" s="16"/>
      <c r="F146" s="17"/>
      <c r="G146" s="22"/>
      <c r="H146" s="16"/>
    </row>
  </sheetData>
  <sortState ref="B8:K116">
    <sortCondition ref="B8:B116"/>
    <sortCondition ref="C8:C116"/>
  </sortState>
  <mergeCells count="3">
    <mergeCell ref="A118:J118"/>
    <mergeCell ref="A119:J119"/>
    <mergeCell ref="A116:I116"/>
  </mergeCells>
  <conditionalFormatting sqref="E7">
    <cfRule type="duplicateValues" dxfId="1" priority="6"/>
    <cfRule type="duplicateValues" dxfId="0" priority="7"/>
  </conditionalFormatting>
  <dataValidations count="2">
    <dataValidation type="custom" allowBlank="1" showInputMessage="1" showErrorMessage="1" sqref="A11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19:A120"/>
  </dataValidations>
  <printOptions horizontalCentered="1"/>
  <pageMargins left="7.874015748031496E-2" right="3.937007874015748E-2" top="1.37" bottom="0.52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4" t="s">
        <v>673</v>
      </c>
      <c r="B150" s="75"/>
      <c r="C150" s="75"/>
      <c r="D150" s="75"/>
      <c r="E150" s="75"/>
      <c r="F150" s="75"/>
      <c r="G150" s="75"/>
      <c r="H150" s="75"/>
      <c r="I150" s="76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2025-10-13T11:09:34Z</cp:lastPrinted>
  <dcterms:created xsi:type="dcterms:W3CDTF">2010-04-08T11:28:01Z</dcterms:created>
  <dcterms:modified xsi:type="dcterms:W3CDTF">2025-10-13T11:24:35Z</dcterms:modified>
</cp:coreProperties>
</file>