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20730" windowHeight="8640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G26" i="1" l="1"/>
  <c r="J19" i="1"/>
  <c r="J20" i="1"/>
  <c r="J18" i="1"/>
  <c r="J15" i="1"/>
  <c r="J16" i="1"/>
  <c r="L16" i="1" s="1"/>
  <c r="J17" i="1"/>
  <c r="J14" i="1"/>
  <c r="J5" i="1"/>
  <c r="J6" i="1"/>
  <c r="L6" i="1" s="1"/>
  <c r="J7" i="1"/>
  <c r="J8" i="1"/>
  <c r="J9" i="1"/>
  <c r="J10" i="1"/>
  <c r="L10" i="1" s="1"/>
  <c r="J11" i="1"/>
  <c r="J12" i="1"/>
  <c r="J13" i="1"/>
  <c r="J22" i="1"/>
  <c r="L22" i="1" s="1"/>
  <c r="J21" i="1"/>
  <c r="J4" i="1"/>
  <c r="I19" i="1"/>
  <c r="I20" i="1"/>
  <c r="L20" i="1" s="1"/>
  <c r="I18" i="1"/>
  <c r="I15" i="1"/>
  <c r="L15" i="1" s="1"/>
  <c r="I16" i="1"/>
  <c r="I17" i="1"/>
  <c r="L17" i="1" s="1"/>
  <c r="I14" i="1"/>
  <c r="I5" i="1"/>
  <c r="L5" i="1" s="1"/>
  <c r="I6" i="1"/>
  <c r="I7" i="1"/>
  <c r="L7" i="1" s="1"/>
  <c r="I8" i="1"/>
  <c r="I9" i="1"/>
  <c r="L9" i="1" s="1"/>
  <c r="I10" i="1"/>
  <c r="I11" i="1"/>
  <c r="L11" i="1" s="1"/>
  <c r="I12" i="1"/>
  <c r="I13" i="1"/>
  <c r="L13" i="1" s="1"/>
  <c r="I22" i="1"/>
  <c r="I21" i="1"/>
  <c r="L21" i="1" s="1"/>
  <c r="I4" i="1"/>
  <c r="L4" i="1" l="1"/>
  <c r="L12" i="1"/>
  <c r="L8" i="1"/>
  <c r="L14" i="1"/>
  <c r="L18" i="1"/>
  <c r="L19" i="1"/>
  <c r="L23" i="1" l="1"/>
</calcChain>
</file>

<file path=xl/sharedStrings.xml><?xml version="1.0" encoding="utf-8"?>
<sst xmlns="http://schemas.openxmlformats.org/spreadsheetml/2006/main" count="113" uniqueCount="74">
  <si>
    <t>INVOICE
PRAGATI LOGISTICS,SAMANTA SAHI KHUNTIA LANE,8984191006
GST No:21AGHPB9356M1Z9</t>
  </si>
  <si>
    <t>Date</t>
  </si>
  <si>
    <t>Amount</t>
  </si>
  <si>
    <t>02/3/2023</t>
  </si>
  <si>
    <t>690</t>
  </si>
  <si>
    <t>29/3/2023</t>
  </si>
  <si>
    <t>772</t>
  </si>
  <si>
    <t>774</t>
  </si>
  <si>
    <t>27/3/2023</t>
  </si>
  <si>
    <t>t/765</t>
  </si>
  <si>
    <t>23/3/2023</t>
  </si>
  <si>
    <t>753</t>
  </si>
  <si>
    <t>754</t>
  </si>
  <si>
    <t>752</t>
  </si>
  <si>
    <t>19/3/2023</t>
  </si>
  <si>
    <t>t/743</t>
  </si>
  <si>
    <t>705</t>
  </si>
  <si>
    <t>710</t>
  </si>
  <si>
    <t>03/3/2023</t>
  </si>
  <si>
    <t>707</t>
  </si>
  <si>
    <t>706</t>
  </si>
  <si>
    <t>06/3/2023</t>
  </si>
  <si>
    <t>727</t>
  </si>
  <si>
    <t>720</t>
  </si>
  <si>
    <t>11/3/2023</t>
  </si>
  <si>
    <t>731</t>
  </si>
  <si>
    <t>708</t>
  </si>
  <si>
    <t>15/3/2023</t>
  </si>
  <si>
    <t>741</t>
  </si>
  <si>
    <t>30/3/2023</t>
  </si>
  <si>
    <t>771</t>
  </si>
  <si>
    <t>769</t>
  </si>
  <si>
    <t>Thanking you for your business.
PRAGATI LOGISTICS</t>
  </si>
  <si>
    <t xml:space="preserve">Sl </t>
  </si>
  <si>
    <t>PL/MA/23688</t>
  </si>
  <si>
    <t>PL/MA/25257</t>
  </si>
  <si>
    <t>PL/MA/25256</t>
  </si>
  <si>
    <t>PL/MA/25087</t>
  </si>
  <si>
    <t>PL/DO/28483</t>
  </si>
  <si>
    <t>PL/DO/28482</t>
  </si>
  <si>
    <t>PL/DO/28481</t>
  </si>
  <si>
    <t>PL/MA/24583</t>
  </si>
  <si>
    <t>PL/MA/23691</t>
  </si>
  <si>
    <t>PL/DO/27051</t>
  </si>
  <si>
    <t>PL/DO/27117</t>
  </si>
  <si>
    <t>PL/DO/27160</t>
  </si>
  <si>
    <t>PL/MA/23977</t>
  </si>
  <si>
    <t>PL/MA/24010</t>
  </si>
  <si>
    <t>PL/DO/27675</t>
  </si>
  <si>
    <t>PL/DO/27676</t>
  </si>
  <si>
    <t>PL/MA/24413</t>
  </si>
  <si>
    <t>PL/DO/28948</t>
  </si>
  <si>
    <t>PL/DO/28949</t>
  </si>
  <si>
    <t xml:space="preserve">Invoice No </t>
  </si>
  <si>
    <t xml:space="preserve">LR No </t>
  </si>
  <si>
    <t>ANGUL</t>
  </si>
  <si>
    <t>JHARSUGUDA</t>
  </si>
  <si>
    <t>BALASORE</t>
  </si>
  <si>
    <t>JAJPUR ROAD</t>
  </si>
  <si>
    <t>BHUBANESWAR</t>
  </si>
  <si>
    <t>KURANGA SASAN</t>
  </si>
  <si>
    <t>ADASPUR</t>
  </si>
  <si>
    <t>FROM</t>
  </si>
  <si>
    <t>TO</t>
  </si>
  <si>
    <t>CTC</t>
  </si>
  <si>
    <t>CASE</t>
  </si>
  <si>
    <t>RATE</t>
  </si>
  <si>
    <t>HML</t>
  </si>
  <si>
    <t>DD.CH</t>
  </si>
  <si>
    <t>LR.CH</t>
  </si>
  <si>
    <t xml:space="preserve">KITCHENETT
Address: PLOT NO. 348 JAY DURGA NAGAR, BOMIKHAL,BBSR-751006 ODISHA,9437762540
GST No:21AEYPA1194D1ZS
</t>
  </si>
  <si>
    <t>(RUPEES THREE THOUSAND FIVE HUNDRED FIFTY FOUR ONLY)</t>
  </si>
  <si>
    <t>Kindly, verify &amp; confirm within 7 days, else GST will be filed by 20th APRIL, 2023. 
GST to be paid by Consignor under Reverse Charge Mechanism(RCM) as per GST.</t>
  </si>
  <si>
    <t xml:space="preserve">Bill Date:31/03/2023
Bill #:Inv-44104/22-23
Total Amount:3418.00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</si>
</sst>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2" xfId="0" applyNumberFormat="1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wrapText="1"/>
    </xf>
    <xf numFmtId="2" fontId="1" fillId="0" borderId="4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9525</xdr:rowOff>
    </xdr:from>
    <xdr:to>
      <xdr:col>5</xdr:col>
      <xdr:colOff>971549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9" y="9525"/>
          <a:ext cx="34956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"/>
  <sheetViews>
    <sheetView tabSelected="1" workbookViewId="0">
      <selection activeCell="N4" sqref="N4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7109375" style="1" bestFit="1" customWidth="1"/>
    <col min="4" max="4" width="7.42578125" style="1" bestFit="1" customWidth="1"/>
    <col min="5" max="5" width="6.42578125" style="1" bestFit="1" customWidth="1"/>
    <col min="6" max="6" width="16.42578125" style="1" bestFit="1" customWidth="1"/>
    <col min="7" max="7" width="5.42578125" style="1" bestFit="1" customWidth="1"/>
    <col min="8" max="8" width="5.5703125" style="1" bestFit="1" customWidth="1"/>
    <col min="9" max="9" width="5.5703125" style="2" bestFit="1" customWidth="1"/>
    <col min="10" max="10" width="6.5703125" style="2" bestFit="1" customWidth="1"/>
    <col min="11" max="11" width="6" style="2" bestFit="1" customWidth="1"/>
    <col min="12" max="12" width="8.140625" style="2" bestFit="1" customWidth="1"/>
    <col min="13" max="13" width="9.140625" style="1" customWidth="1"/>
    <col min="14" max="16384" width="9.140625" style="1"/>
  </cols>
  <sheetData>
    <row r="1" spans="1:12" ht="90" customHeight="1">
      <c r="A1" s="24"/>
      <c r="B1" s="24"/>
      <c r="C1" s="24"/>
      <c r="D1" s="24"/>
      <c r="E1" s="24"/>
      <c r="F1" s="24"/>
      <c r="G1" s="24"/>
      <c r="H1" s="14" t="s">
        <v>0</v>
      </c>
      <c r="I1" s="15"/>
      <c r="J1" s="15"/>
      <c r="K1" s="15"/>
      <c r="L1" s="16"/>
    </row>
    <row r="2" spans="1:12" ht="76.5" customHeight="1">
      <c r="A2" s="25" t="s">
        <v>70</v>
      </c>
      <c r="B2" s="25"/>
      <c r="C2" s="25"/>
      <c r="D2" s="25"/>
      <c r="E2" s="25"/>
      <c r="F2" s="25"/>
      <c r="G2" s="25"/>
      <c r="H2" s="17" t="s">
        <v>73</v>
      </c>
      <c r="I2" s="18"/>
      <c r="J2" s="18"/>
      <c r="K2" s="18"/>
      <c r="L2" s="19"/>
    </row>
    <row r="3" spans="1:12" s="10" customFormat="1" ht="30">
      <c r="A3" s="5" t="s">
        <v>33</v>
      </c>
      <c r="B3" s="5" t="s">
        <v>1</v>
      </c>
      <c r="C3" s="5" t="s">
        <v>54</v>
      </c>
      <c r="D3" s="5" t="s">
        <v>53</v>
      </c>
      <c r="E3" s="5" t="s">
        <v>62</v>
      </c>
      <c r="F3" s="5" t="s">
        <v>63</v>
      </c>
      <c r="G3" s="5" t="s">
        <v>65</v>
      </c>
      <c r="H3" s="5" t="s">
        <v>66</v>
      </c>
      <c r="I3" s="9" t="s">
        <v>67</v>
      </c>
      <c r="J3" s="9" t="s">
        <v>68</v>
      </c>
      <c r="K3" s="9" t="s">
        <v>69</v>
      </c>
      <c r="L3" s="9" t="s">
        <v>2</v>
      </c>
    </row>
    <row r="4" spans="1:12">
      <c r="A4" s="4">
        <v>1</v>
      </c>
      <c r="B4" s="4" t="s">
        <v>3</v>
      </c>
      <c r="C4" s="4" t="s">
        <v>34</v>
      </c>
      <c r="D4" s="4" t="s">
        <v>4</v>
      </c>
      <c r="E4" s="8" t="s">
        <v>64</v>
      </c>
      <c r="F4" s="4" t="s">
        <v>55</v>
      </c>
      <c r="G4" s="4">
        <v>2</v>
      </c>
      <c r="H4" s="7">
        <v>50</v>
      </c>
      <c r="I4" s="7">
        <f t="shared" ref="I4:I22" si="0">G4*2</f>
        <v>4</v>
      </c>
      <c r="J4" s="7">
        <f t="shared" ref="J4:J22" si="1">G4*10</f>
        <v>20</v>
      </c>
      <c r="K4" s="7">
        <v>50</v>
      </c>
      <c r="L4" s="7">
        <f t="shared" ref="L4:L22" si="2">G4*H4+I4+J4+K4</f>
        <v>174</v>
      </c>
    </row>
    <row r="5" spans="1:12">
      <c r="A5" s="4">
        <v>2</v>
      </c>
      <c r="B5" s="4" t="s">
        <v>3</v>
      </c>
      <c r="C5" s="4" t="s">
        <v>42</v>
      </c>
      <c r="D5" s="4" t="s">
        <v>16</v>
      </c>
      <c r="E5" s="8" t="s">
        <v>64</v>
      </c>
      <c r="F5" s="4" t="s">
        <v>56</v>
      </c>
      <c r="G5" s="4">
        <v>4</v>
      </c>
      <c r="H5" s="7">
        <v>50</v>
      </c>
      <c r="I5" s="7">
        <f t="shared" si="0"/>
        <v>8</v>
      </c>
      <c r="J5" s="7">
        <f t="shared" si="1"/>
        <v>40</v>
      </c>
      <c r="K5" s="7">
        <v>50</v>
      </c>
      <c r="L5" s="7">
        <f t="shared" si="2"/>
        <v>298</v>
      </c>
    </row>
    <row r="6" spans="1:12">
      <c r="A6" s="4">
        <v>3</v>
      </c>
      <c r="B6" s="4" t="s">
        <v>3</v>
      </c>
      <c r="C6" s="4" t="s">
        <v>43</v>
      </c>
      <c r="D6" s="4" t="s">
        <v>17</v>
      </c>
      <c r="E6" s="8" t="s">
        <v>64</v>
      </c>
      <c r="F6" s="4" t="s">
        <v>59</v>
      </c>
      <c r="G6" s="4">
        <v>4</v>
      </c>
      <c r="H6" s="7">
        <v>50</v>
      </c>
      <c r="I6" s="7">
        <f t="shared" si="0"/>
        <v>8</v>
      </c>
      <c r="J6" s="7">
        <f t="shared" si="1"/>
        <v>40</v>
      </c>
      <c r="K6" s="7">
        <v>50</v>
      </c>
      <c r="L6" s="7">
        <f t="shared" si="2"/>
        <v>298</v>
      </c>
    </row>
    <row r="7" spans="1:12">
      <c r="A7" s="4">
        <v>4</v>
      </c>
      <c r="B7" s="4" t="s">
        <v>18</v>
      </c>
      <c r="C7" s="4" t="s">
        <v>44</v>
      </c>
      <c r="D7" s="4" t="s">
        <v>19</v>
      </c>
      <c r="E7" s="8" t="s">
        <v>64</v>
      </c>
      <c r="F7" s="4" t="s">
        <v>59</v>
      </c>
      <c r="G7" s="4">
        <v>1</v>
      </c>
      <c r="H7" s="7">
        <v>50</v>
      </c>
      <c r="I7" s="7">
        <f t="shared" si="0"/>
        <v>2</v>
      </c>
      <c r="J7" s="7">
        <f t="shared" si="1"/>
        <v>10</v>
      </c>
      <c r="K7" s="7">
        <v>50</v>
      </c>
      <c r="L7" s="7">
        <f t="shared" si="2"/>
        <v>112</v>
      </c>
    </row>
    <row r="8" spans="1:12">
      <c r="A8" s="4">
        <v>5</v>
      </c>
      <c r="B8" s="4" t="s">
        <v>18</v>
      </c>
      <c r="C8" s="4" t="s">
        <v>45</v>
      </c>
      <c r="D8" s="4" t="s">
        <v>20</v>
      </c>
      <c r="E8" s="8" t="s">
        <v>64</v>
      </c>
      <c r="F8" s="4" t="s">
        <v>58</v>
      </c>
      <c r="G8" s="4">
        <v>1</v>
      </c>
      <c r="H8" s="7">
        <v>50</v>
      </c>
      <c r="I8" s="7">
        <f t="shared" si="0"/>
        <v>2</v>
      </c>
      <c r="J8" s="7">
        <f t="shared" si="1"/>
        <v>10</v>
      </c>
      <c r="K8" s="7">
        <v>50</v>
      </c>
      <c r="L8" s="7">
        <f t="shared" si="2"/>
        <v>112</v>
      </c>
    </row>
    <row r="9" spans="1:12">
      <c r="A9" s="4">
        <v>6</v>
      </c>
      <c r="B9" s="4" t="s">
        <v>21</v>
      </c>
      <c r="C9" s="4" t="s">
        <v>46</v>
      </c>
      <c r="D9" s="4" t="s">
        <v>22</v>
      </c>
      <c r="E9" s="8" t="s">
        <v>64</v>
      </c>
      <c r="F9" s="4" t="s">
        <v>57</v>
      </c>
      <c r="G9" s="4">
        <v>1</v>
      </c>
      <c r="H9" s="7">
        <v>50</v>
      </c>
      <c r="I9" s="7">
        <f t="shared" si="0"/>
        <v>2</v>
      </c>
      <c r="J9" s="7">
        <f t="shared" si="1"/>
        <v>10</v>
      </c>
      <c r="K9" s="7">
        <v>50</v>
      </c>
      <c r="L9" s="7">
        <f t="shared" si="2"/>
        <v>112</v>
      </c>
    </row>
    <row r="10" spans="1:12">
      <c r="A10" s="4">
        <v>7</v>
      </c>
      <c r="B10" s="4" t="s">
        <v>21</v>
      </c>
      <c r="C10" s="4" t="s">
        <v>47</v>
      </c>
      <c r="D10" s="4" t="s">
        <v>23</v>
      </c>
      <c r="E10" s="8" t="s">
        <v>64</v>
      </c>
      <c r="F10" s="4" t="s">
        <v>55</v>
      </c>
      <c r="G10" s="4">
        <v>3</v>
      </c>
      <c r="H10" s="7">
        <v>50</v>
      </c>
      <c r="I10" s="7">
        <f t="shared" si="0"/>
        <v>6</v>
      </c>
      <c r="J10" s="7">
        <f t="shared" si="1"/>
        <v>30</v>
      </c>
      <c r="K10" s="7">
        <v>50</v>
      </c>
      <c r="L10" s="7">
        <f t="shared" si="2"/>
        <v>236</v>
      </c>
    </row>
    <row r="11" spans="1:12">
      <c r="A11" s="4">
        <v>8</v>
      </c>
      <c r="B11" s="4" t="s">
        <v>24</v>
      </c>
      <c r="C11" s="4" t="s">
        <v>48</v>
      </c>
      <c r="D11" s="4" t="s">
        <v>25</v>
      </c>
      <c r="E11" s="8" t="s">
        <v>64</v>
      </c>
      <c r="F11" s="4" t="s">
        <v>59</v>
      </c>
      <c r="G11" s="4">
        <v>1</v>
      </c>
      <c r="H11" s="7">
        <v>50</v>
      </c>
      <c r="I11" s="7">
        <f t="shared" si="0"/>
        <v>2</v>
      </c>
      <c r="J11" s="7">
        <f t="shared" si="1"/>
        <v>10</v>
      </c>
      <c r="K11" s="7">
        <v>50</v>
      </c>
      <c r="L11" s="7">
        <f t="shared" si="2"/>
        <v>112</v>
      </c>
    </row>
    <row r="12" spans="1:12">
      <c r="A12" s="4">
        <v>9</v>
      </c>
      <c r="B12" s="4" t="s">
        <v>24</v>
      </c>
      <c r="C12" s="4" t="s">
        <v>49</v>
      </c>
      <c r="D12" s="4" t="s">
        <v>26</v>
      </c>
      <c r="E12" s="8" t="s">
        <v>64</v>
      </c>
      <c r="F12" s="4" t="s">
        <v>59</v>
      </c>
      <c r="G12" s="4">
        <v>1</v>
      </c>
      <c r="H12" s="7">
        <v>50</v>
      </c>
      <c r="I12" s="7">
        <f t="shared" si="0"/>
        <v>2</v>
      </c>
      <c r="J12" s="7">
        <f t="shared" si="1"/>
        <v>10</v>
      </c>
      <c r="K12" s="7">
        <v>50</v>
      </c>
      <c r="L12" s="7">
        <f t="shared" si="2"/>
        <v>112</v>
      </c>
    </row>
    <row r="13" spans="1:12">
      <c r="A13" s="4">
        <v>10</v>
      </c>
      <c r="B13" s="4" t="s">
        <v>27</v>
      </c>
      <c r="C13" s="4" t="s">
        <v>50</v>
      </c>
      <c r="D13" s="4" t="s">
        <v>28</v>
      </c>
      <c r="E13" s="8" t="s">
        <v>64</v>
      </c>
      <c r="F13" s="4" t="s">
        <v>57</v>
      </c>
      <c r="G13" s="4">
        <v>1</v>
      </c>
      <c r="H13" s="7">
        <v>50</v>
      </c>
      <c r="I13" s="7">
        <f t="shared" si="0"/>
        <v>2</v>
      </c>
      <c r="J13" s="7">
        <f t="shared" si="1"/>
        <v>10</v>
      </c>
      <c r="K13" s="7">
        <v>50</v>
      </c>
      <c r="L13" s="7">
        <f t="shared" si="2"/>
        <v>112</v>
      </c>
    </row>
    <row r="14" spans="1:12">
      <c r="A14" s="4">
        <v>11</v>
      </c>
      <c r="B14" s="4" t="s">
        <v>14</v>
      </c>
      <c r="C14" s="4" t="s">
        <v>41</v>
      </c>
      <c r="D14" s="4" t="s">
        <v>15</v>
      </c>
      <c r="E14" s="8" t="s">
        <v>64</v>
      </c>
      <c r="F14" s="4" t="s">
        <v>55</v>
      </c>
      <c r="G14" s="4">
        <v>5</v>
      </c>
      <c r="H14" s="7">
        <v>50</v>
      </c>
      <c r="I14" s="7">
        <f t="shared" si="0"/>
        <v>10</v>
      </c>
      <c r="J14" s="7">
        <f t="shared" si="1"/>
        <v>50</v>
      </c>
      <c r="K14" s="7">
        <v>50</v>
      </c>
      <c r="L14" s="7">
        <f t="shared" si="2"/>
        <v>360</v>
      </c>
    </row>
    <row r="15" spans="1:12">
      <c r="A15" s="4">
        <v>12</v>
      </c>
      <c r="B15" s="4" t="s">
        <v>10</v>
      </c>
      <c r="C15" s="4" t="s">
        <v>38</v>
      </c>
      <c r="D15" s="4" t="s">
        <v>11</v>
      </c>
      <c r="E15" s="8" t="s">
        <v>64</v>
      </c>
      <c r="F15" s="4" t="s">
        <v>58</v>
      </c>
      <c r="G15" s="4">
        <v>3</v>
      </c>
      <c r="H15" s="7">
        <v>50</v>
      </c>
      <c r="I15" s="7">
        <f t="shared" si="0"/>
        <v>6</v>
      </c>
      <c r="J15" s="7">
        <f t="shared" si="1"/>
        <v>30</v>
      </c>
      <c r="K15" s="7">
        <v>50</v>
      </c>
      <c r="L15" s="7">
        <f t="shared" si="2"/>
        <v>236</v>
      </c>
    </row>
    <row r="16" spans="1:12">
      <c r="A16" s="4">
        <v>13</v>
      </c>
      <c r="B16" s="4" t="s">
        <v>10</v>
      </c>
      <c r="C16" s="4" t="s">
        <v>39</v>
      </c>
      <c r="D16" s="4" t="s">
        <v>12</v>
      </c>
      <c r="E16" s="8" t="s">
        <v>64</v>
      </c>
      <c r="F16" s="4" t="s">
        <v>58</v>
      </c>
      <c r="G16" s="4">
        <v>1</v>
      </c>
      <c r="H16" s="7">
        <v>50</v>
      </c>
      <c r="I16" s="7">
        <f t="shared" si="0"/>
        <v>2</v>
      </c>
      <c r="J16" s="7">
        <f t="shared" si="1"/>
        <v>10</v>
      </c>
      <c r="K16" s="7">
        <v>50</v>
      </c>
      <c r="L16" s="7">
        <f t="shared" si="2"/>
        <v>112</v>
      </c>
    </row>
    <row r="17" spans="1:12">
      <c r="A17" s="4">
        <v>14</v>
      </c>
      <c r="B17" s="4" t="s">
        <v>10</v>
      </c>
      <c r="C17" s="4" t="s">
        <v>40</v>
      </c>
      <c r="D17" s="4" t="s">
        <v>13</v>
      </c>
      <c r="E17" s="8" t="s">
        <v>64</v>
      </c>
      <c r="F17" s="4" t="s">
        <v>58</v>
      </c>
      <c r="G17" s="4">
        <v>1</v>
      </c>
      <c r="H17" s="7">
        <v>50</v>
      </c>
      <c r="I17" s="7">
        <f t="shared" si="0"/>
        <v>2</v>
      </c>
      <c r="J17" s="7">
        <f t="shared" si="1"/>
        <v>10</v>
      </c>
      <c r="K17" s="7">
        <v>50</v>
      </c>
      <c r="L17" s="7">
        <f t="shared" si="2"/>
        <v>112</v>
      </c>
    </row>
    <row r="18" spans="1:12">
      <c r="A18" s="4">
        <v>15</v>
      </c>
      <c r="B18" s="4" t="s">
        <v>8</v>
      </c>
      <c r="C18" s="4" t="s">
        <v>37</v>
      </c>
      <c r="D18" s="4" t="s">
        <v>9</v>
      </c>
      <c r="E18" s="8" t="s">
        <v>64</v>
      </c>
      <c r="F18" s="4" t="s">
        <v>57</v>
      </c>
      <c r="G18" s="4">
        <v>1</v>
      </c>
      <c r="H18" s="7">
        <v>50</v>
      </c>
      <c r="I18" s="7">
        <f t="shared" si="0"/>
        <v>2</v>
      </c>
      <c r="J18" s="7">
        <f t="shared" si="1"/>
        <v>10</v>
      </c>
      <c r="K18" s="7">
        <v>50</v>
      </c>
      <c r="L18" s="7">
        <f t="shared" si="2"/>
        <v>112</v>
      </c>
    </row>
    <row r="19" spans="1:12">
      <c r="A19" s="4">
        <v>16</v>
      </c>
      <c r="B19" s="4" t="s">
        <v>5</v>
      </c>
      <c r="C19" s="4" t="s">
        <v>35</v>
      </c>
      <c r="D19" s="4" t="s">
        <v>6</v>
      </c>
      <c r="E19" s="8" t="s">
        <v>64</v>
      </c>
      <c r="F19" s="4" t="s">
        <v>56</v>
      </c>
      <c r="G19" s="4">
        <v>1</v>
      </c>
      <c r="H19" s="7">
        <v>50</v>
      </c>
      <c r="I19" s="7">
        <f t="shared" si="0"/>
        <v>2</v>
      </c>
      <c r="J19" s="7">
        <f t="shared" si="1"/>
        <v>10</v>
      </c>
      <c r="K19" s="7">
        <v>50</v>
      </c>
      <c r="L19" s="7">
        <f t="shared" si="2"/>
        <v>112</v>
      </c>
    </row>
    <row r="20" spans="1:12">
      <c r="A20" s="4">
        <v>17</v>
      </c>
      <c r="B20" s="4" t="s">
        <v>5</v>
      </c>
      <c r="C20" s="4" t="s">
        <v>36</v>
      </c>
      <c r="D20" s="4" t="s">
        <v>7</v>
      </c>
      <c r="E20" s="8" t="s">
        <v>64</v>
      </c>
      <c r="F20" s="4" t="s">
        <v>55</v>
      </c>
      <c r="G20" s="4">
        <v>4</v>
      </c>
      <c r="H20" s="7">
        <v>50</v>
      </c>
      <c r="I20" s="7">
        <f t="shared" si="0"/>
        <v>8</v>
      </c>
      <c r="J20" s="7">
        <f t="shared" si="1"/>
        <v>40</v>
      </c>
      <c r="K20" s="7">
        <v>50</v>
      </c>
      <c r="L20" s="7">
        <f t="shared" si="2"/>
        <v>298</v>
      </c>
    </row>
    <row r="21" spans="1:12">
      <c r="A21" s="4">
        <v>18</v>
      </c>
      <c r="B21" s="4" t="s">
        <v>5</v>
      </c>
      <c r="C21" s="4" t="s">
        <v>52</v>
      </c>
      <c r="D21" s="4" t="s">
        <v>31</v>
      </c>
      <c r="E21" s="8" t="s">
        <v>64</v>
      </c>
      <c r="F21" s="4" t="s">
        <v>61</v>
      </c>
      <c r="G21" s="4">
        <v>4</v>
      </c>
      <c r="H21" s="7">
        <v>50</v>
      </c>
      <c r="I21" s="7">
        <f t="shared" si="0"/>
        <v>8</v>
      </c>
      <c r="J21" s="7">
        <f t="shared" si="1"/>
        <v>40</v>
      </c>
      <c r="K21" s="7">
        <v>50</v>
      </c>
      <c r="L21" s="7">
        <f t="shared" si="2"/>
        <v>298</v>
      </c>
    </row>
    <row r="22" spans="1:12">
      <c r="A22" s="4">
        <v>19</v>
      </c>
      <c r="B22" s="4" t="s">
        <v>29</v>
      </c>
      <c r="C22" s="4" t="s">
        <v>51</v>
      </c>
      <c r="D22" s="4" t="s">
        <v>30</v>
      </c>
      <c r="E22" s="8" t="s">
        <v>64</v>
      </c>
      <c r="F22" s="4" t="s">
        <v>60</v>
      </c>
      <c r="G22" s="4">
        <v>3</v>
      </c>
      <c r="H22" s="7">
        <v>50</v>
      </c>
      <c r="I22" s="7">
        <f t="shared" si="0"/>
        <v>6</v>
      </c>
      <c r="J22" s="7">
        <f t="shared" si="1"/>
        <v>30</v>
      </c>
      <c r="K22" s="7">
        <v>50</v>
      </c>
      <c r="L22" s="7">
        <f t="shared" si="2"/>
        <v>236</v>
      </c>
    </row>
    <row r="23" spans="1:12" s="3" customFormat="1">
      <c r="A23" s="20" t="s">
        <v>71</v>
      </c>
      <c r="B23" s="21"/>
      <c r="C23" s="21"/>
      <c r="D23" s="21"/>
      <c r="E23" s="21"/>
      <c r="F23" s="21"/>
      <c r="G23" s="21"/>
      <c r="H23" s="21"/>
      <c r="I23" s="22"/>
      <c r="J23" s="22"/>
      <c r="K23" s="23"/>
      <c r="L23" s="6">
        <f>SUM(L4:L22)</f>
        <v>3554</v>
      </c>
    </row>
    <row r="24" spans="1:12" s="3" customFormat="1" ht="30" customHeight="1">
      <c r="A24" s="12" t="s">
        <v>72</v>
      </c>
      <c r="B24" s="12"/>
      <c r="C24" s="12"/>
      <c r="D24" s="12"/>
      <c r="E24" s="12"/>
      <c r="F24" s="12"/>
      <c r="G24" s="12"/>
      <c r="H24" s="12"/>
      <c r="I24" s="13"/>
      <c r="J24" s="13"/>
      <c r="K24" s="13"/>
      <c r="L24" s="13"/>
    </row>
    <row r="25" spans="1:12" s="3" customFormat="1" ht="30" customHeight="1">
      <c r="A25" s="12" t="s">
        <v>32</v>
      </c>
      <c r="B25" s="12"/>
      <c r="C25" s="12"/>
      <c r="D25" s="12"/>
      <c r="E25" s="12"/>
      <c r="F25" s="12"/>
      <c r="G25" s="12"/>
      <c r="H25" s="12"/>
      <c r="I25" s="13"/>
      <c r="J25" s="13"/>
      <c r="K25" s="13"/>
      <c r="L25" s="13"/>
    </row>
    <row r="26" spans="1:12">
      <c r="G26" s="11">
        <f>SUM(G4:G22)</f>
        <v>42</v>
      </c>
    </row>
  </sheetData>
  <sortState ref="B4:L22">
    <sortCondition ref="B4:B22"/>
  </sortState>
  <mergeCells count="7">
    <mergeCell ref="A24:L24"/>
    <mergeCell ref="A25:L25"/>
    <mergeCell ref="H1:L1"/>
    <mergeCell ref="H2:L2"/>
    <mergeCell ref="A23:K23"/>
    <mergeCell ref="A1:G1"/>
    <mergeCell ref="A2:G2"/>
  </mergeCells>
  <pageMargins left="0.3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Bishnu</cp:lastModifiedBy>
  <cp:lastPrinted>2023-04-10T11:07:07Z</cp:lastPrinted>
  <dcterms:created xsi:type="dcterms:W3CDTF">2023-04-08T04:58:03Z</dcterms:created>
  <dcterms:modified xsi:type="dcterms:W3CDTF">2023-05-05T14:53:48Z</dcterms:modified>
</cp:coreProperties>
</file>