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760"/>
  </bookViews>
  <sheets>
    <sheet name="Sheet1" sheetId="1" r:id="rId1"/>
    <sheet name="Sheet2" sheetId="2" r:id="rId2"/>
    <sheet name="Sheet3" sheetId="3" r:id="rId3"/>
    <sheet name="Sheet4" sheetId="4" r:id="rId4"/>
  </sheets>
  <definedNames>
    <definedName name="_xlnm._FilterDatabase" localSheetId="0" hidden="1">Sheet1!$A$8:$M$329</definedName>
    <definedName name="_xlnm._FilterDatabase" localSheetId="1" hidden="1">Sheet2!#REF!</definedName>
    <definedName name="_xlnm._FilterDatabase" localSheetId="3" hidden="1">Sheet4!$A$1:$M$1</definedName>
    <definedName name="_xlnm.Print_Titles" localSheetId="0">Sheet1!$1:$8</definedName>
  </definedNames>
  <calcPr calcId="144525"/>
</workbook>
</file>

<file path=xl/calcChain.xml><?xml version="1.0" encoding="utf-8"?>
<calcChain xmlns="http://schemas.openxmlformats.org/spreadsheetml/2006/main">
  <c r="M327" i="1" l="1"/>
  <c r="M325" i="1"/>
  <c r="M323" i="1"/>
  <c r="J323" i="1"/>
  <c r="I323" i="1"/>
  <c r="M318" i="1"/>
  <c r="J318" i="1"/>
  <c r="I318" i="1"/>
  <c r="M315" i="1"/>
  <c r="J315" i="1"/>
  <c r="I315" i="1"/>
  <c r="M306" i="1"/>
  <c r="J306" i="1"/>
  <c r="I306" i="1"/>
  <c r="M301" i="1"/>
  <c r="M299" i="1"/>
  <c r="J299" i="1"/>
  <c r="I299" i="1"/>
  <c r="M294" i="1"/>
  <c r="J294" i="1"/>
  <c r="I294" i="1"/>
  <c r="M289" i="1"/>
  <c r="J289" i="1"/>
  <c r="I289" i="1"/>
  <c r="M284" i="1"/>
  <c r="J284" i="1"/>
  <c r="I284" i="1"/>
  <c r="M281" i="1"/>
  <c r="J281" i="1"/>
  <c r="I281" i="1"/>
  <c r="M271" i="1"/>
  <c r="J271" i="1"/>
  <c r="I271" i="1"/>
  <c r="M263" i="1"/>
  <c r="J263" i="1"/>
  <c r="I263" i="1"/>
  <c r="M255" i="1"/>
  <c r="J255" i="1"/>
  <c r="I255" i="1"/>
  <c r="M250" i="1"/>
  <c r="J250" i="1"/>
  <c r="I250" i="1"/>
  <c r="M244" i="1"/>
  <c r="J244" i="1"/>
  <c r="I244" i="1"/>
  <c r="M239" i="1"/>
  <c r="J239" i="1"/>
  <c r="I239" i="1"/>
  <c r="M236" i="1"/>
  <c r="J236" i="1"/>
  <c r="I236" i="1"/>
  <c r="M230" i="1"/>
  <c r="J230" i="1"/>
  <c r="I230" i="1"/>
  <c r="M226" i="1"/>
  <c r="J226" i="1"/>
  <c r="I226" i="1"/>
  <c r="M222" i="1"/>
  <c r="J222" i="1"/>
  <c r="I222" i="1"/>
  <c r="M219" i="1"/>
  <c r="J219" i="1"/>
  <c r="I219" i="1"/>
  <c r="M211" i="1"/>
  <c r="J211" i="1"/>
  <c r="I211" i="1"/>
  <c r="M206" i="1"/>
  <c r="J206" i="1"/>
  <c r="I206" i="1"/>
  <c r="M200" i="1"/>
  <c r="J200" i="1"/>
  <c r="I200" i="1"/>
  <c r="M197" i="1"/>
  <c r="J197" i="1"/>
  <c r="I197" i="1"/>
  <c r="M190" i="1"/>
  <c r="J190" i="1"/>
  <c r="I190" i="1"/>
  <c r="M185" i="1"/>
  <c r="J185" i="1"/>
  <c r="I185" i="1"/>
  <c r="M178" i="1"/>
  <c r="J178" i="1"/>
  <c r="I178" i="1"/>
  <c r="M171" i="1"/>
  <c r="J171" i="1"/>
  <c r="I171" i="1"/>
  <c r="M163" i="1"/>
  <c r="J163" i="1"/>
  <c r="I163" i="1"/>
  <c r="M158" i="1"/>
  <c r="J158" i="1"/>
  <c r="I158" i="1"/>
  <c r="M151" i="1"/>
  <c r="J151" i="1"/>
  <c r="I151" i="1"/>
  <c r="M144" i="1"/>
  <c r="J144" i="1"/>
  <c r="I144" i="1"/>
  <c r="M134" i="1"/>
  <c r="J134" i="1"/>
  <c r="I134" i="1"/>
  <c r="M129" i="1"/>
  <c r="M127" i="1"/>
  <c r="J127" i="1"/>
  <c r="I127" i="1"/>
  <c r="M121" i="1"/>
  <c r="J121" i="1"/>
  <c r="I121" i="1"/>
  <c r="M114" i="1"/>
  <c r="J114" i="1"/>
  <c r="I114" i="1"/>
  <c r="M107" i="1"/>
  <c r="J107" i="1"/>
  <c r="I107" i="1"/>
  <c r="M103" i="1"/>
  <c r="J103" i="1"/>
  <c r="I103" i="1"/>
  <c r="M97" i="1"/>
  <c r="J97" i="1"/>
  <c r="I97" i="1"/>
  <c r="M94" i="1"/>
  <c r="J94" i="1"/>
  <c r="I94" i="1"/>
  <c r="M89" i="1"/>
  <c r="J89" i="1"/>
  <c r="I89" i="1"/>
  <c r="M80" i="1"/>
  <c r="J80" i="1"/>
  <c r="I80" i="1"/>
  <c r="M73" i="1"/>
  <c r="J73" i="1"/>
  <c r="I73" i="1"/>
  <c r="M68" i="1"/>
  <c r="J68" i="1"/>
  <c r="I68" i="1"/>
  <c r="M49" i="1"/>
  <c r="J49" i="1"/>
  <c r="I49" i="1"/>
  <c r="M44" i="1"/>
  <c r="J44" i="1"/>
  <c r="I44" i="1"/>
  <c r="M41" i="1"/>
  <c r="M39" i="1"/>
  <c r="J39" i="1"/>
  <c r="I39" i="1"/>
  <c r="M32" i="1"/>
  <c r="J32" i="1"/>
  <c r="I32" i="1"/>
  <c r="M27" i="1"/>
  <c r="J27" i="1"/>
  <c r="I27" i="1"/>
  <c r="M22" i="1"/>
  <c r="J22" i="1"/>
  <c r="I22" i="1"/>
  <c r="M18" i="1"/>
  <c r="J18" i="1"/>
  <c r="I18" i="1"/>
  <c r="M13" i="1"/>
  <c r="J13" i="1"/>
  <c r="I13" i="1"/>
  <c r="M328" i="1" l="1"/>
  <c r="D26" i="3" l="1"/>
  <c r="C26" i="3"/>
  <c r="F24" i="3"/>
  <c r="F23" i="3"/>
  <c r="F22" i="3"/>
  <c r="F21" i="3"/>
  <c r="F20" i="3"/>
</calcChain>
</file>

<file path=xl/sharedStrings.xml><?xml version="1.0" encoding="utf-8"?>
<sst xmlns="http://schemas.openxmlformats.org/spreadsheetml/2006/main" count="1800" uniqueCount="788">
  <si>
    <t>GSTIN : 21AGHPB9356M1Z9</t>
  </si>
  <si>
    <t>TO,</t>
  </si>
  <si>
    <t>JAGATPUR, CUTTACK</t>
  </si>
  <si>
    <t>HSN CODE-996791</t>
  </si>
  <si>
    <t>LOAD TYPE</t>
  </si>
  <si>
    <t>DATE</t>
  </si>
  <si>
    <t>LR NO</t>
  </si>
  <si>
    <t>DESTINATION</t>
  </si>
  <si>
    <t>INV NO</t>
  </si>
  <si>
    <t>CASE</t>
  </si>
  <si>
    <t>WEIGHT</t>
  </si>
  <si>
    <t>WEIGHT CH.</t>
  </si>
  <si>
    <t>RATE</t>
  </si>
  <si>
    <t>AMT.</t>
  </si>
  <si>
    <t>S. NO.</t>
  </si>
  <si>
    <t>TRIP</t>
  </si>
  <si>
    <t>SL</t>
  </si>
  <si>
    <t>GST to be paid by Consignor under Reverse Charge Mechanism (RCM) as per GST</t>
  </si>
  <si>
    <t>DIRECT</t>
  </si>
  <si>
    <t>BOOKING</t>
  </si>
  <si>
    <t/>
  </si>
  <si>
    <t>M/S : PAREKH E-COM AND WAREHOUSING SERVICE</t>
  </si>
  <si>
    <t>GSTIN : 21AAFCD3449L1ZO</t>
  </si>
  <si>
    <t>Thanking You…</t>
  </si>
  <si>
    <t>PRAGATI LOGISTICS</t>
  </si>
  <si>
    <t>SUMMARY SHEET</t>
  </si>
  <si>
    <t>RATE / KG.</t>
  </si>
  <si>
    <t>AMOUNT</t>
  </si>
  <si>
    <t>ACUTAL WEIGHT</t>
  </si>
  <si>
    <t>CHARGED WEIGHT</t>
  </si>
  <si>
    <t>Thaniking You….</t>
  </si>
  <si>
    <t>DIRECT TRIP</t>
  </si>
  <si>
    <t>DIRECT TRIP (FIX)</t>
  </si>
  <si>
    <t>MONTH   : APRIL, 2026</t>
  </si>
  <si>
    <t>INVOICE DATE : 30/04/2026</t>
  </si>
  <si>
    <t>(RUPEES FIVE LAKH FIFTY NINE THOUSAND NINE HUNDRED TWENTY NINE ONLY)</t>
  </si>
  <si>
    <t>BILL NO. : 3565</t>
  </si>
  <si>
    <t>SHIPMENT DATE 15.04.2026 TO 21.04.2026</t>
  </si>
  <si>
    <t>INVOICE DATE : 31/05/2026</t>
  </si>
  <si>
    <t xml:space="preserve">BILL NO. : </t>
  </si>
  <si>
    <t>MONTH   : MAY, 2026</t>
  </si>
  <si>
    <t>9316621</t>
  </si>
  <si>
    <t>15/5/2026</t>
  </si>
  <si>
    <t>NP/2214</t>
  </si>
  <si>
    <t>JAJPUR ROAD</t>
  </si>
  <si>
    <t>1330</t>
  </si>
  <si>
    <t>9316623</t>
  </si>
  <si>
    <t>NP/2211</t>
  </si>
  <si>
    <t>DHABALAGIRI</t>
  </si>
  <si>
    <t>8640/8645/8695/8691/8641</t>
  </si>
  <si>
    <t>NP/2212</t>
  </si>
  <si>
    <t>MANGALPUR</t>
  </si>
  <si>
    <t>6782/4281</t>
  </si>
  <si>
    <t>NP/2213</t>
  </si>
  <si>
    <t>DUBURI</t>
  </si>
  <si>
    <t>8704</t>
  </si>
  <si>
    <t>9316526</t>
  </si>
  <si>
    <t>NP/2210</t>
  </si>
  <si>
    <t>DEOGAON</t>
  </si>
  <si>
    <t>8455/4795</t>
  </si>
  <si>
    <t>9316528</t>
  </si>
  <si>
    <t>NP/2207</t>
  </si>
  <si>
    <t>HARIPUR HAT</t>
  </si>
  <si>
    <t>8708/8167</t>
  </si>
  <si>
    <t>NP/2208</t>
  </si>
  <si>
    <t xml:space="preserve"> BENAPUR</t>
  </si>
  <si>
    <t>8593/8710/3429/39115/39128</t>
  </si>
  <si>
    <t>NP/2209</t>
  </si>
  <si>
    <t xml:space="preserve"> ALATI</t>
  </si>
  <si>
    <t>8493/8502/8521/38770</t>
  </si>
  <si>
    <t>9316752</t>
  </si>
  <si>
    <t>NP/2215</t>
  </si>
  <si>
    <t>JARKA</t>
  </si>
  <si>
    <t>6763/8005/8030/8566</t>
  </si>
  <si>
    <t>NP/2216</t>
  </si>
  <si>
    <t>JAJPUR TOWN</t>
  </si>
  <si>
    <t>8719/8295/7614/7622</t>
  </si>
  <si>
    <t>NP/2217</t>
  </si>
  <si>
    <t>8717</t>
  </si>
  <si>
    <t>9317397</t>
  </si>
  <si>
    <t>NP/2228</t>
  </si>
  <si>
    <t>BALANGA</t>
  </si>
  <si>
    <t>8435/8665</t>
  </si>
  <si>
    <t>NP/2229</t>
  </si>
  <si>
    <t>KANAS</t>
  </si>
  <si>
    <t>8283/5391</t>
  </si>
  <si>
    <t>NP/2230</t>
  </si>
  <si>
    <t>NP/2231</t>
  </si>
  <si>
    <t>PURI</t>
  </si>
  <si>
    <t>8755</t>
  </si>
  <si>
    <t>9317518</t>
  </si>
  <si>
    <t>NP/2232</t>
  </si>
  <si>
    <t>KARGILCHAK</t>
  </si>
  <si>
    <t>8284/8705/8602/</t>
  </si>
  <si>
    <t>NP/2233</t>
  </si>
  <si>
    <t>RAIRANGPUR</t>
  </si>
  <si>
    <t>8404/8431/8554/8405/8403/8570/8884</t>
  </si>
  <si>
    <t>NP/2234</t>
  </si>
  <si>
    <t>PATANA</t>
  </si>
  <si>
    <t>8360/8555/8361/7881</t>
  </si>
  <si>
    <t>NP/2235</t>
  </si>
  <si>
    <t>KHALIAMENTA GHASIPURA</t>
  </si>
  <si>
    <t>9317512</t>
  </si>
  <si>
    <t>NP/2236</t>
  </si>
  <si>
    <t>TURUMUNGA</t>
  </si>
  <si>
    <t>7755/8206/8205/7756/7448/7590/8204/4807</t>
  </si>
  <si>
    <t>NP/2237</t>
  </si>
  <si>
    <t>DHANGARAPADA</t>
  </si>
  <si>
    <t>8683/7830/5357</t>
  </si>
  <si>
    <t>NP/2238</t>
  </si>
  <si>
    <t>KEONJHAR</t>
  </si>
  <si>
    <t>8728/9319</t>
  </si>
  <si>
    <t>NP/2239</t>
  </si>
  <si>
    <t>SARADHAPUR</t>
  </si>
  <si>
    <t>4603/130</t>
  </si>
  <si>
    <t>NP/2240</t>
  </si>
  <si>
    <t>JANGHIRA</t>
  </si>
  <si>
    <t>8165</t>
  </si>
  <si>
    <t>NP/2241</t>
  </si>
  <si>
    <t>PADAMPUR</t>
  </si>
  <si>
    <t>210070/8706/9316</t>
  </si>
  <si>
    <t>9317080</t>
  </si>
  <si>
    <t>NP/2242</t>
  </si>
  <si>
    <t>SAMBALPUR</t>
  </si>
  <si>
    <t>9318724</t>
  </si>
  <si>
    <t>16/5/2026</t>
  </si>
  <si>
    <t>NP/2246</t>
  </si>
  <si>
    <t>MAHANGA</t>
  </si>
  <si>
    <t>8894/7922/7752</t>
  </si>
  <si>
    <t>NP/2247</t>
  </si>
  <si>
    <t>BALICHANDRAPUR</t>
  </si>
  <si>
    <t>8852/8786/2518</t>
  </si>
  <si>
    <t>9317393</t>
  </si>
  <si>
    <t>NP/2244</t>
  </si>
  <si>
    <t>ROURKELA</t>
  </si>
  <si>
    <t>8732</t>
  </si>
  <si>
    <t>9317344</t>
  </si>
  <si>
    <t>NP/2243</t>
  </si>
  <si>
    <t>8406</t>
  </si>
  <si>
    <t>9316946</t>
  </si>
  <si>
    <t>NP/2218</t>
  </si>
  <si>
    <t>8567</t>
  </si>
  <si>
    <t>NP/2219</t>
  </si>
  <si>
    <t>8569</t>
  </si>
  <si>
    <t>9316945</t>
  </si>
  <si>
    <t>NP/2245</t>
  </si>
  <si>
    <t>UMERKOT</t>
  </si>
  <si>
    <t>8635</t>
  </si>
  <si>
    <t>9315336</t>
  </si>
  <si>
    <t>NP/2226</t>
  </si>
  <si>
    <t>8508</t>
  </si>
  <si>
    <t>9318958</t>
  </si>
  <si>
    <t>NP/2223</t>
  </si>
  <si>
    <t>8636/8620/8618</t>
  </si>
  <si>
    <t>9315335</t>
  </si>
  <si>
    <t>NP/2274</t>
  </si>
  <si>
    <t>8842/7545</t>
  </si>
  <si>
    <t>NP/2220</t>
  </si>
  <si>
    <t>BOIPARIGUDA</t>
  </si>
  <si>
    <t>8573</t>
  </si>
  <si>
    <t>NP/2221</t>
  </si>
  <si>
    <t>KORAPUT</t>
  </si>
  <si>
    <t>NP/2222</t>
  </si>
  <si>
    <t>JEYPORE</t>
  </si>
  <si>
    <t>8610/8668</t>
  </si>
  <si>
    <t>NP/2224</t>
  </si>
  <si>
    <t>8512</t>
  </si>
  <si>
    <t>NP/2225</t>
  </si>
  <si>
    <t>8418</t>
  </si>
  <si>
    <t>NP/2275</t>
  </si>
  <si>
    <t>MATHILI</t>
  </si>
  <si>
    <t>NP/2276</t>
  </si>
  <si>
    <t>NP/2277</t>
  </si>
  <si>
    <t>8546/8761</t>
  </si>
  <si>
    <t>NP/2278</t>
  </si>
  <si>
    <t>8419/8593</t>
  </si>
  <si>
    <t>NP/2279</t>
  </si>
  <si>
    <t>8514/2073</t>
  </si>
  <si>
    <t>NP/2280</t>
  </si>
  <si>
    <t>8513</t>
  </si>
  <si>
    <t>NP/2281</t>
  </si>
  <si>
    <t>DAMANJODI</t>
  </si>
  <si>
    <t>8733/4955</t>
  </si>
  <si>
    <t>NP/2282</t>
  </si>
  <si>
    <t>SIMILIGUDA</t>
  </si>
  <si>
    <t>8202</t>
  </si>
  <si>
    <t>NP/2283</t>
  </si>
  <si>
    <t>8744</t>
  </si>
  <si>
    <t>9319025</t>
  </si>
  <si>
    <t>NP/2264</t>
  </si>
  <si>
    <t>8723/8722</t>
  </si>
  <si>
    <t>NP/2265</t>
  </si>
  <si>
    <t>8821/8734</t>
  </si>
  <si>
    <t>NP/2266</t>
  </si>
  <si>
    <t>8727/9421</t>
  </si>
  <si>
    <t>NP/2267</t>
  </si>
  <si>
    <t>210012</t>
  </si>
  <si>
    <t>9319140</t>
  </si>
  <si>
    <t>NP/2250</t>
  </si>
  <si>
    <t>BHADRAK</t>
  </si>
  <si>
    <t>NP/2251</t>
  </si>
  <si>
    <t>NP/2252</t>
  </si>
  <si>
    <t>BONTH CHAK</t>
  </si>
  <si>
    <t>8879/8389/8115</t>
  </si>
  <si>
    <t>NP/2253</t>
  </si>
  <si>
    <t>8451/9427</t>
  </si>
  <si>
    <t>NP/2254</t>
  </si>
  <si>
    <t>7833/7933</t>
  </si>
  <si>
    <t>NP/2255</t>
  </si>
  <si>
    <t>CHHAYAL SINGH</t>
  </si>
  <si>
    <t>8819</t>
  </si>
  <si>
    <t>9319023</t>
  </si>
  <si>
    <t>NP/2256</t>
  </si>
  <si>
    <t>BERHAMPUR</t>
  </si>
  <si>
    <t>8873</t>
  </si>
  <si>
    <t>NP/2257</t>
  </si>
  <si>
    <t>8218/9365</t>
  </si>
  <si>
    <t>NP/2258</t>
  </si>
  <si>
    <t>DIGAPAHANDI</t>
  </si>
  <si>
    <t>8564/9114/9380</t>
  </si>
  <si>
    <t>NP/2259</t>
  </si>
  <si>
    <t>CHIKITIPENTHA</t>
  </si>
  <si>
    <t>8147/9371</t>
  </si>
  <si>
    <t>NP/2260</t>
  </si>
  <si>
    <t xml:space="preserve"> BHOGADA</t>
  </si>
  <si>
    <t>8666/9118/9367</t>
  </si>
  <si>
    <t>NP/2261</t>
  </si>
  <si>
    <t>KABISURYANAGAR</t>
  </si>
  <si>
    <t>6371</t>
  </si>
  <si>
    <t>NP/2262</t>
  </si>
  <si>
    <t>ASKA</t>
  </si>
  <si>
    <t>3934</t>
  </si>
  <si>
    <t>NP/2263</t>
  </si>
  <si>
    <t>PURUSOTTAMPUR</t>
  </si>
  <si>
    <t>8859/9485/7574</t>
  </si>
  <si>
    <t>9320124</t>
  </si>
  <si>
    <t>NP/2294</t>
  </si>
  <si>
    <t>ATHAGARH</t>
  </si>
  <si>
    <t>7207</t>
  </si>
  <si>
    <t>NP/2295</t>
  </si>
  <si>
    <t>BADAMBA</t>
  </si>
  <si>
    <t>NP/2296</t>
  </si>
  <si>
    <t>GOPINATHPUR BADAMBA</t>
  </si>
  <si>
    <t>5840/5377</t>
  </si>
  <si>
    <t>NP/2297</t>
  </si>
  <si>
    <t>BALIJHARI</t>
  </si>
  <si>
    <t>9319806</t>
  </si>
  <si>
    <t>NP/2298</t>
  </si>
  <si>
    <t>ANGUL</t>
  </si>
  <si>
    <t>8775/8772</t>
  </si>
  <si>
    <t>NP/2299</t>
  </si>
  <si>
    <t>MERAMUNDALI</t>
  </si>
  <si>
    <t>8901</t>
  </si>
  <si>
    <t>9319807</t>
  </si>
  <si>
    <t>NP/2300</t>
  </si>
  <si>
    <t>JORANDA</t>
  </si>
  <si>
    <t>8696/8690/8689</t>
  </si>
  <si>
    <t>NP/2301</t>
  </si>
  <si>
    <t>PARJANG</t>
  </si>
  <si>
    <t>NP/2302</t>
  </si>
  <si>
    <t>MUKTAPASI</t>
  </si>
  <si>
    <t>8709/7784/9416</t>
  </si>
  <si>
    <t>NP/2303</t>
  </si>
  <si>
    <t>KAMAKHYANAGAR</t>
  </si>
  <si>
    <t>NP/2304</t>
  </si>
  <si>
    <t xml:space="preserve"> GADASILA</t>
  </si>
  <si>
    <t>8344/9410</t>
  </si>
  <si>
    <t>9319145</t>
  </si>
  <si>
    <t>NP/2291</t>
  </si>
  <si>
    <t>NAYAGARH</t>
  </si>
  <si>
    <t>210013/8783/8781/8780/8768/8765/8762</t>
  </si>
  <si>
    <t>NP/2292</t>
  </si>
  <si>
    <t>NP/2293</t>
  </si>
  <si>
    <t>ITAMATI</t>
  </si>
  <si>
    <t>8275/7680</t>
  </si>
  <si>
    <t>9319801</t>
  </si>
  <si>
    <t>NP/2305</t>
  </si>
  <si>
    <t>DOMAPARA BANKI</t>
  </si>
  <si>
    <t>8813/8823</t>
  </si>
  <si>
    <t>NP/2306</t>
  </si>
  <si>
    <t>HARIRAJPUR KHD</t>
  </si>
  <si>
    <t>7699/32148</t>
  </si>
  <si>
    <t>NP/2307</t>
  </si>
  <si>
    <t>BAIDESWAR</t>
  </si>
  <si>
    <t>NP/2308</t>
  </si>
  <si>
    <t>GOBINDAPUR</t>
  </si>
  <si>
    <t>8519/8520/38760/38807/8801</t>
  </si>
  <si>
    <t>NP/2309</t>
  </si>
  <si>
    <t xml:space="preserve"> PATHURIPADA</t>
  </si>
  <si>
    <t>5311</t>
  </si>
  <si>
    <t>NP/2310</t>
  </si>
  <si>
    <t>KHORDHA</t>
  </si>
  <si>
    <t>8745</t>
  </si>
  <si>
    <t>9319027</t>
  </si>
  <si>
    <t>NP/2268</t>
  </si>
  <si>
    <t>NP/2269</t>
  </si>
  <si>
    <t>BASUDEVPUR</t>
  </si>
  <si>
    <t>NP/2270</t>
  </si>
  <si>
    <t>DHAMARA</t>
  </si>
  <si>
    <t>NP/2271</t>
  </si>
  <si>
    <t>8688/8461</t>
  </si>
  <si>
    <t>NP/2272</t>
  </si>
  <si>
    <t>DHAMNAGAR</t>
  </si>
  <si>
    <t>8872/8557/8701</t>
  </si>
  <si>
    <t>NP/2273</t>
  </si>
  <si>
    <t>SAMARAIPUR</t>
  </si>
  <si>
    <t>8822</t>
  </si>
  <si>
    <t>9319805</t>
  </si>
  <si>
    <t>NP/2285</t>
  </si>
  <si>
    <t>8464</t>
  </si>
  <si>
    <t>NP/2287</t>
  </si>
  <si>
    <t>MALUDA</t>
  </si>
  <si>
    <t>NP/2288</t>
  </si>
  <si>
    <t>8269/8357/9366</t>
  </si>
  <si>
    <t>NP/2289</t>
  </si>
  <si>
    <t>NACHUNI</t>
  </si>
  <si>
    <t>8888/8314</t>
  </si>
  <si>
    <t>NP/2290</t>
  </si>
  <si>
    <t>GOPALPUR</t>
  </si>
  <si>
    <t>8897</t>
  </si>
  <si>
    <t>9319182</t>
  </si>
  <si>
    <t>NP/2284</t>
  </si>
  <si>
    <t>KALINGA NAGAR</t>
  </si>
  <si>
    <t>8767</t>
  </si>
  <si>
    <t>9321957</t>
  </si>
  <si>
    <t>18/5/2026</t>
  </si>
  <si>
    <t>NP/2317</t>
  </si>
  <si>
    <t>8962</t>
  </si>
  <si>
    <t>NP/2318</t>
  </si>
  <si>
    <t>KABATABANDHA</t>
  </si>
  <si>
    <t>8254</t>
  </si>
  <si>
    <t>NP/2319</t>
  </si>
  <si>
    <t>NP/2320</t>
  </si>
  <si>
    <t xml:space="preserve"> TOLKANI</t>
  </si>
  <si>
    <t>8626</t>
  </si>
  <si>
    <t>9321809</t>
  </si>
  <si>
    <t>NP/2329</t>
  </si>
  <si>
    <t>TALCHER</t>
  </si>
  <si>
    <t>8994</t>
  </si>
  <si>
    <t>9321950</t>
  </si>
  <si>
    <t>NP/2321</t>
  </si>
  <si>
    <t>TUBEY</t>
  </si>
  <si>
    <t>8840/4894</t>
  </si>
  <si>
    <t>NP/2322</t>
  </si>
  <si>
    <t>MADHAPUR</t>
  </si>
  <si>
    <t>NP/2323</t>
  </si>
  <si>
    <t>ATHAMALLIK</t>
  </si>
  <si>
    <t>649</t>
  </si>
  <si>
    <t>NP/2324</t>
  </si>
  <si>
    <t>CHHENDIPADA</t>
  </si>
  <si>
    <t>NP/2325</t>
  </si>
  <si>
    <t>8973/8918</t>
  </si>
  <si>
    <t>NP/2326</t>
  </si>
  <si>
    <t xml:space="preserve"> VIKRAMPUR</t>
  </si>
  <si>
    <t>8490/38611</t>
  </si>
  <si>
    <t>NP/2327</t>
  </si>
  <si>
    <t>9025</t>
  </si>
  <si>
    <t>NP/2328</t>
  </si>
  <si>
    <t>9018</t>
  </si>
  <si>
    <t>9322135</t>
  </si>
  <si>
    <t>NP/2335</t>
  </si>
  <si>
    <t>HINJILIKATU</t>
  </si>
  <si>
    <t>876</t>
  </si>
  <si>
    <t>9322202</t>
  </si>
  <si>
    <t>NP/2330</t>
  </si>
  <si>
    <t>BANPUR</t>
  </si>
  <si>
    <t>NP/2331</t>
  </si>
  <si>
    <t>KODALA</t>
  </si>
  <si>
    <t>2007</t>
  </si>
  <si>
    <t>NP/2332</t>
  </si>
  <si>
    <t>GANJAM</t>
  </si>
  <si>
    <t>4690/7159</t>
  </si>
  <si>
    <t>NP/2333</t>
  </si>
  <si>
    <t>8912</t>
  </si>
  <si>
    <t>NP/2334</t>
  </si>
  <si>
    <t>GIRISOLA</t>
  </si>
  <si>
    <t>9321804</t>
  </si>
  <si>
    <t>NP/2336</t>
  </si>
  <si>
    <t>JAGATSINGHPUR</t>
  </si>
  <si>
    <t>8829/8784</t>
  </si>
  <si>
    <t>NP/2337</t>
  </si>
  <si>
    <t>8830</t>
  </si>
  <si>
    <t>NP/2338</t>
  </si>
  <si>
    <t>ERSAMA</t>
  </si>
  <si>
    <t>8440/8599</t>
  </si>
  <si>
    <t>NP/2339</t>
  </si>
  <si>
    <t>PARADEEP</t>
  </si>
  <si>
    <t>8060/6909/8598</t>
  </si>
  <si>
    <t>NP/2340</t>
  </si>
  <si>
    <t>RAHAMA</t>
  </si>
  <si>
    <t>8926/9787</t>
  </si>
  <si>
    <t>NP/2341</t>
  </si>
  <si>
    <t>2872</t>
  </si>
  <si>
    <t>9321955</t>
  </si>
  <si>
    <t>NP/2342</t>
  </si>
  <si>
    <t xml:space="preserve"> BADAPOSI</t>
  </si>
  <si>
    <t>2675</t>
  </si>
  <si>
    <t>NP/2343</t>
  </si>
  <si>
    <t>NP/2344</t>
  </si>
  <si>
    <t xml:space="preserve"> TANGARPADA</t>
  </si>
  <si>
    <t>NP/2345</t>
  </si>
  <si>
    <t>8898</t>
  </si>
  <si>
    <t>9321807</t>
  </si>
  <si>
    <t>NP/2311</t>
  </si>
  <si>
    <t xml:space="preserve"> OSTAPUR</t>
  </si>
  <si>
    <t>NP/2312</t>
  </si>
  <si>
    <t>PATTAMUNDAI</t>
  </si>
  <si>
    <t>9000</t>
  </si>
  <si>
    <t>NP/2313</t>
  </si>
  <si>
    <t>7266</t>
  </si>
  <si>
    <t>NP/2314</t>
  </si>
  <si>
    <t>9042/9004/40042/40041/40039</t>
  </si>
  <si>
    <t>NP/2315</t>
  </si>
  <si>
    <t>THAKURPATNA</t>
  </si>
  <si>
    <t>8929</t>
  </si>
  <si>
    <t>NP/2316</t>
  </si>
  <si>
    <t>AUL</t>
  </si>
  <si>
    <t>3386</t>
  </si>
  <si>
    <t>12/5/2026</t>
  </si>
  <si>
    <t>NP/2134</t>
  </si>
  <si>
    <t>KENDRAPARA</t>
  </si>
  <si>
    <t>6989</t>
  </si>
  <si>
    <t>NP/2346</t>
  </si>
  <si>
    <t>SORO</t>
  </si>
  <si>
    <t>8958</t>
  </si>
  <si>
    <t>NP/2347</t>
  </si>
  <si>
    <t>KHANTAPADA</t>
  </si>
  <si>
    <t>NP/2348</t>
  </si>
  <si>
    <t>NILAGIRI</t>
  </si>
  <si>
    <t>8805/8716/7503/39494/39487/9439/7873</t>
  </si>
  <si>
    <t>NP/2349</t>
  </si>
  <si>
    <t>SAJANAGARH</t>
  </si>
  <si>
    <t>NP/2350</t>
  </si>
  <si>
    <t>RAJBERHAMPUR</t>
  </si>
  <si>
    <t>NP/2351</t>
  </si>
  <si>
    <t>SIMULIA</t>
  </si>
  <si>
    <t>8933</t>
  </si>
  <si>
    <t>9321956</t>
  </si>
  <si>
    <t>NP/2352</t>
  </si>
  <si>
    <t>BENAPUR</t>
  </si>
  <si>
    <t>8982/8976</t>
  </si>
  <si>
    <t>NP/2353</t>
  </si>
  <si>
    <t>BADAPADANA</t>
  </si>
  <si>
    <t>NP/2354</t>
  </si>
  <si>
    <t>NP/2355</t>
  </si>
  <si>
    <t>SAINKUL</t>
  </si>
  <si>
    <t>8258/9420</t>
  </si>
  <si>
    <t>NP/2356</t>
  </si>
  <si>
    <t>KORAI</t>
  </si>
  <si>
    <t>3331/4496</t>
  </si>
  <si>
    <t>NP/2357</t>
  </si>
  <si>
    <t>TANGI</t>
  </si>
  <si>
    <t>8939</t>
  </si>
  <si>
    <t>NP/2358</t>
  </si>
  <si>
    <t>BARBIL</t>
  </si>
  <si>
    <t>8980</t>
  </si>
  <si>
    <t>NP/2359</t>
  </si>
  <si>
    <t>NP/2360</t>
  </si>
  <si>
    <t>8366/9419</t>
  </si>
  <si>
    <t>NP/2361</t>
  </si>
  <si>
    <t>8884/8803</t>
  </si>
  <si>
    <t>9321959</t>
  </si>
  <si>
    <t>NP/2362</t>
  </si>
  <si>
    <t>RAIBANIA</t>
  </si>
  <si>
    <t>NP/2363</t>
  </si>
  <si>
    <t>7165/2160/4844</t>
  </si>
  <si>
    <t>NP/2364</t>
  </si>
  <si>
    <t>DUNGURA</t>
  </si>
  <si>
    <t>NP/2365</t>
  </si>
  <si>
    <t>KHAIRA</t>
  </si>
  <si>
    <t>8686/9058/9437</t>
  </si>
  <si>
    <t>NP/2366</t>
  </si>
  <si>
    <t>BALASORE</t>
  </si>
  <si>
    <t>8240/9431</t>
  </si>
  <si>
    <t>NP/2367</t>
  </si>
  <si>
    <t>7162</t>
  </si>
  <si>
    <t>9323060</t>
  </si>
  <si>
    <t>19/5/2026</t>
  </si>
  <si>
    <t>NP/2368</t>
  </si>
  <si>
    <t xml:space="preserve"> PALASAPUR</t>
  </si>
  <si>
    <t>8294/7880/8644</t>
  </si>
  <si>
    <t>NP/2369</t>
  </si>
  <si>
    <t>9030</t>
  </si>
  <si>
    <t>9323842</t>
  </si>
  <si>
    <t>NP/2379</t>
  </si>
  <si>
    <t>BHUBAN</t>
  </si>
  <si>
    <t>7513</t>
  </si>
  <si>
    <t>NP/2380</t>
  </si>
  <si>
    <t>8697</t>
  </si>
  <si>
    <t>NP/2385</t>
  </si>
  <si>
    <t>GONDIA</t>
  </si>
  <si>
    <t>7386</t>
  </si>
  <si>
    <t>NP/2386</t>
  </si>
  <si>
    <t>8340/9411</t>
  </si>
  <si>
    <t>NP/2387</t>
  </si>
  <si>
    <t>9152</t>
  </si>
  <si>
    <t>9323844</t>
  </si>
  <si>
    <t>NP/2381</t>
  </si>
  <si>
    <t>ARNAPAL</t>
  </si>
  <si>
    <t>9098</t>
  </si>
  <si>
    <t>NP/2382</t>
  </si>
  <si>
    <t>8992</t>
  </si>
  <si>
    <t>NP/2383</t>
  </si>
  <si>
    <t>8984</t>
  </si>
  <si>
    <t>NP/2384</t>
  </si>
  <si>
    <t>8820</t>
  </si>
  <si>
    <t>9323371</t>
  </si>
  <si>
    <t>NP/2286</t>
  </si>
  <si>
    <t>8741/9375</t>
  </si>
  <si>
    <t>NP/2370</t>
  </si>
  <si>
    <t>RAMBHA</t>
  </si>
  <si>
    <t>7287</t>
  </si>
  <si>
    <t>NP/2371</t>
  </si>
  <si>
    <t>NP/2372</t>
  </si>
  <si>
    <t>9033/9040/40009</t>
  </si>
  <si>
    <t>NP/2373</t>
  </si>
  <si>
    <t>9050/9049/8931</t>
  </si>
  <si>
    <t>NP/2374</t>
  </si>
  <si>
    <t>9081</t>
  </si>
  <si>
    <t>NP/2375</t>
  </si>
  <si>
    <t>8978</t>
  </si>
  <si>
    <t>9323847</t>
  </si>
  <si>
    <t>NP/2391</t>
  </si>
  <si>
    <t>9323910</t>
  </si>
  <si>
    <t>NP/2392</t>
  </si>
  <si>
    <t>9014</t>
  </si>
  <si>
    <t>9324059</t>
  </si>
  <si>
    <t>NP/2393</t>
  </si>
  <si>
    <t>SURAPRATAPUR</t>
  </si>
  <si>
    <t>8975</t>
  </si>
  <si>
    <t>NP/2394</t>
  </si>
  <si>
    <t>JIRAL</t>
  </si>
  <si>
    <t>7511</t>
  </si>
  <si>
    <t>NP/2395</t>
  </si>
  <si>
    <t>9123</t>
  </si>
  <si>
    <t>9323667</t>
  </si>
  <si>
    <t>NP/2388</t>
  </si>
  <si>
    <t>BANTALA</t>
  </si>
  <si>
    <t>NP/2389</t>
  </si>
  <si>
    <t>MAHIDHARPUR</t>
  </si>
  <si>
    <t>8600/8329/9406</t>
  </si>
  <si>
    <t>NP/2390</t>
  </si>
  <si>
    <t>HINDOL</t>
  </si>
  <si>
    <t>8413/9396</t>
  </si>
  <si>
    <t>9323309</t>
  </si>
  <si>
    <t>NP/2396</t>
  </si>
  <si>
    <t xml:space="preserve"> RAMESWAR</t>
  </si>
  <si>
    <t>9085</t>
  </si>
  <si>
    <t>9323370</t>
  </si>
  <si>
    <t>NP/2376</t>
  </si>
  <si>
    <t xml:space="preserve"> NANDAPUR </t>
  </si>
  <si>
    <t>NP/2377</t>
  </si>
  <si>
    <t>BHUSANDAPUR</t>
  </si>
  <si>
    <t>NP/2378</t>
  </si>
  <si>
    <t>7647</t>
  </si>
  <si>
    <t>NP/1499</t>
  </si>
  <si>
    <t>SARANAKUL</t>
  </si>
  <si>
    <t>4937/8854</t>
  </si>
  <si>
    <t>9325092</t>
  </si>
  <si>
    <t>20/5/2026</t>
  </si>
  <si>
    <t>NP/2397</t>
  </si>
  <si>
    <t>NP/2398</t>
  </si>
  <si>
    <t>9229/9234</t>
  </si>
  <si>
    <t>9325953</t>
  </si>
  <si>
    <t>NP/2404</t>
  </si>
  <si>
    <t>8658</t>
  </si>
  <si>
    <t>NP/2405</t>
  </si>
  <si>
    <t>9062</t>
  </si>
  <si>
    <t>NP/2406</t>
  </si>
  <si>
    <t>SATASANKHA</t>
  </si>
  <si>
    <t>8996</t>
  </si>
  <si>
    <t>NP/2407</t>
  </si>
  <si>
    <t>GABAKUNDA</t>
  </si>
  <si>
    <t>9243</t>
  </si>
  <si>
    <t>9325950</t>
  </si>
  <si>
    <t>NP/2399</t>
  </si>
  <si>
    <t>9208/9220/5379</t>
  </si>
  <si>
    <t>NP/2400</t>
  </si>
  <si>
    <t>9308</t>
  </si>
  <si>
    <t>NP/2401</t>
  </si>
  <si>
    <t>9250</t>
  </si>
  <si>
    <t>NP/2402</t>
  </si>
  <si>
    <t>8761</t>
  </si>
  <si>
    <t>NP/2403</t>
  </si>
  <si>
    <t>SUKINDA</t>
  </si>
  <si>
    <t>8496</t>
  </si>
  <si>
    <t>9325893</t>
  </si>
  <si>
    <t>NP/2414</t>
  </si>
  <si>
    <t>9216/9298/8743</t>
  </si>
  <si>
    <t>NP/2415</t>
  </si>
  <si>
    <t>9240/9241</t>
  </si>
  <si>
    <t>NP/2416</t>
  </si>
  <si>
    <t>9157/9163/9158</t>
  </si>
  <si>
    <t>NP/2417</t>
  </si>
  <si>
    <t>9325958</t>
  </si>
  <si>
    <t>NP/2421</t>
  </si>
  <si>
    <t>9254/9117/8471/8576/8963/</t>
  </si>
  <si>
    <t>9325959</t>
  </si>
  <si>
    <t>NP/2408</t>
  </si>
  <si>
    <t>BHOGARAI</t>
  </si>
  <si>
    <t>9191/8934/8903/8848/8428/8359/9432</t>
  </si>
  <si>
    <t>NP/2418</t>
  </si>
  <si>
    <t>8849</t>
  </si>
  <si>
    <t>NP/2420</t>
  </si>
  <si>
    <t>SINGLA</t>
  </si>
  <si>
    <t>9020/5368</t>
  </si>
  <si>
    <t>NP/2422</t>
  </si>
  <si>
    <t>9190</t>
  </si>
  <si>
    <t>NP/2423</t>
  </si>
  <si>
    <t>9306</t>
  </si>
  <si>
    <t>NP/2419</t>
  </si>
  <si>
    <t>DEHURDA</t>
  </si>
  <si>
    <t>8693/8694/9433</t>
  </si>
  <si>
    <t>9325897</t>
  </si>
  <si>
    <t>NP/2409</t>
  </si>
  <si>
    <t>9132</t>
  </si>
  <si>
    <t>NP/2410</t>
  </si>
  <si>
    <t>NTPC KANIHA</t>
  </si>
  <si>
    <t>7009/263</t>
  </si>
  <si>
    <t>NP/2411</t>
  </si>
  <si>
    <t>9032/8878</t>
  </si>
  <si>
    <t>NP/2412</t>
  </si>
  <si>
    <t>CHHELIAPADA</t>
  </si>
  <si>
    <t>32146</t>
  </si>
  <si>
    <t>NP/2413</t>
  </si>
  <si>
    <t>KHAJURIAKATA</t>
  </si>
  <si>
    <t>9212/9273</t>
  </si>
  <si>
    <t>NP/2424</t>
  </si>
  <si>
    <t>9213</t>
  </si>
  <si>
    <t>NP/2425</t>
  </si>
  <si>
    <t>9317</t>
  </si>
  <si>
    <t>9326282</t>
  </si>
  <si>
    <t>NP/2426</t>
  </si>
  <si>
    <t>NP/2427</t>
  </si>
  <si>
    <t>BUGUDA</t>
  </si>
  <si>
    <t>8351</t>
  </si>
  <si>
    <t>NP/2428</t>
  </si>
  <si>
    <t>JAGANNATHPRASAD</t>
  </si>
  <si>
    <t>9222/9242/40466</t>
  </si>
  <si>
    <t>NP/2429</t>
  </si>
  <si>
    <t>BELAGUNTHA</t>
  </si>
  <si>
    <t>8874/8875</t>
  </si>
  <si>
    <t>NP/2430</t>
  </si>
  <si>
    <t>9159/9162/40559</t>
  </si>
  <si>
    <t>NP/2431</t>
  </si>
  <si>
    <t>7593</t>
  </si>
  <si>
    <t>NP/2432</t>
  </si>
  <si>
    <t>BHANJANAGAR</t>
  </si>
  <si>
    <t>34163</t>
  </si>
  <si>
    <t>NP/2433</t>
  </si>
  <si>
    <t>7908</t>
  </si>
  <si>
    <t>NP/2434</t>
  </si>
  <si>
    <t>9283</t>
  </si>
  <si>
    <t>9326633</t>
  </si>
  <si>
    <t>21/5/2026</t>
  </si>
  <si>
    <t>NP/2439</t>
  </si>
  <si>
    <t>9228</t>
  </si>
  <si>
    <t>NP/2440</t>
  </si>
  <si>
    <t>DANAGADI</t>
  </si>
  <si>
    <t>9325</t>
  </si>
  <si>
    <t>9327191</t>
  </si>
  <si>
    <t>NP/2435</t>
  </si>
  <si>
    <t>9266/9267</t>
  </si>
  <si>
    <t>NP/2436</t>
  </si>
  <si>
    <t>NP/2437</t>
  </si>
  <si>
    <t>8824/8785</t>
  </si>
  <si>
    <t>NP/2438</t>
  </si>
  <si>
    <t>9362</t>
  </si>
  <si>
    <t>9328210</t>
  </si>
  <si>
    <t>NP/2449</t>
  </si>
  <si>
    <t>CHAMPAHAT</t>
  </si>
  <si>
    <t>7803</t>
  </si>
  <si>
    <t>NP/2450</t>
  </si>
  <si>
    <t>SOMEPUR PARADEEP</t>
  </si>
  <si>
    <t>9045/8938/5677</t>
  </si>
  <si>
    <t>NP/2451</t>
  </si>
  <si>
    <t>9402/9398/8568</t>
  </si>
  <si>
    <t>NP/2452</t>
  </si>
  <si>
    <t>BADAPADIA PARADEEP</t>
  </si>
  <si>
    <t>9401/9405</t>
  </si>
  <si>
    <t>9328187</t>
  </si>
  <si>
    <t>NP/2453</t>
  </si>
  <si>
    <t>NP/2454</t>
  </si>
  <si>
    <t>9056</t>
  </si>
  <si>
    <t>NP/2455</t>
  </si>
  <si>
    <t>JASIPUR</t>
  </si>
  <si>
    <t>9090/34453</t>
  </si>
  <si>
    <t>NP/2456</t>
  </si>
  <si>
    <t>9382</t>
  </si>
  <si>
    <t>9326636</t>
  </si>
  <si>
    <t>NP/2444</t>
  </si>
  <si>
    <t>9324</t>
  </si>
  <si>
    <t>NP/2445</t>
  </si>
  <si>
    <t>BANKI</t>
  </si>
  <si>
    <t>9295</t>
  </si>
  <si>
    <t>NP/2446</t>
  </si>
  <si>
    <t>NP/2447</t>
  </si>
  <si>
    <t>8815</t>
  </si>
  <si>
    <t>NP/2448</t>
  </si>
  <si>
    <t>9458</t>
  </si>
  <si>
    <t>9328376</t>
  </si>
  <si>
    <t>NP/2457</t>
  </si>
  <si>
    <t>9439</t>
  </si>
  <si>
    <t>NP/2458</t>
  </si>
  <si>
    <t>9418/9483</t>
  </si>
  <si>
    <t>NP/2459</t>
  </si>
  <si>
    <t>9303</t>
  </si>
  <si>
    <t>NP/2460</t>
  </si>
  <si>
    <t xml:space="preserve"> SAJANAGARH</t>
  </si>
  <si>
    <t>8657</t>
  </si>
  <si>
    <t>NP/2461</t>
  </si>
  <si>
    <t>BARIPADA</t>
  </si>
  <si>
    <t>7686</t>
  </si>
  <si>
    <t>NP/2462</t>
  </si>
  <si>
    <t>NP/2463</t>
  </si>
  <si>
    <t>8983/7934/7674</t>
  </si>
  <si>
    <t>NP/2464</t>
  </si>
  <si>
    <t>UDALA</t>
  </si>
  <si>
    <t>1848/5415</t>
  </si>
  <si>
    <t>9327451</t>
  </si>
  <si>
    <t>NP/2466</t>
  </si>
  <si>
    <t>9327349</t>
  </si>
  <si>
    <t>NP/2467</t>
  </si>
  <si>
    <t>9286/9259/9278/9186/9368/9386/8752/9375</t>
  </si>
  <si>
    <t>9327344</t>
  </si>
  <si>
    <t>NP/2441</t>
  </si>
  <si>
    <t>PHULBANI</t>
  </si>
  <si>
    <t>9118/40511</t>
  </si>
  <si>
    <t>NP/2442</t>
  </si>
  <si>
    <t>8504/9363</t>
  </si>
  <si>
    <t>NP/2443</t>
  </si>
  <si>
    <t>8979/9272/9180/8750/8279/8188/4491</t>
  </si>
  <si>
    <t>NP/2465</t>
  </si>
  <si>
    <t>BALIGUDA</t>
  </si>
  <si>
    <t>210024/38765</t>
  </si>
  <si>
    <t>NP/2227</t>
  </si>
  <si>
    <t>8174</t>
  </si>
  <si>
    <t>NP/2248</t>
  </si>
  <si>
    <t>NAGAPUR</t>
  </si>
  <si>
    <t>6574</t>
  </si>
  <si>
    <t>(RUPEES THREE LAKH THIRTY SEVEN THOUSAND SIX HUNDRED FORTY TWO ONLY)</t>
  </si>
  <si>
    <t>8877/8921/ 7769/9493</t>
  </si>
  <si>
    <t>8327/8330/ 8328/9384</t>
  </si>
  <si>
    <t>7793/8257/8256</t>
  </si>
  <si>
    <t>8625/8699/ 7912/8624</t>
  </si>
  <si>
    <t>8634/8468/8523/ 8452/8588/8500/ 8605/8587</t>
  </si>
  <si>
    <t>8594/8644/ 8761/7659</t>
  </si>
  <si>
    <t>8367/8368/ 7777/8591</t>
  </si>
  <si>
    <t>8530/8886/ 7187/6839</t>
  </si>
  <si>
    <t>8371/8386/ 8553/8548</t>
  </si>
  <si>
    <t>8345/8339/8214/ 8096/8061/7743/ 7747/9426/</t>
  </si>
  <si>
    <t>8855/6883/8858/ 8857/8818/6941</t>
  </si>
  <si>
    <t>8065/8730/8721/ 7509/9418</t>
  </si>
  <si>
    <t>8847/8617/ 8868/9417</t>
  </si>
  <si>
    <t>8306/7856/ 7666/9415</t>
  </si>
  <si>
    <t>8318/8317/8086/ 8626/4328</t>
  </si>
  <si>
    <t>8478/8480/ 8477/8550</t>
  </si>
  <si>
    <t>8144/7402/8282/ 9425/7572</t>
  </si>
  <si>
    <t>8476/8551/ 9424/7882</t>
  </si>
  <si>
    <t>8338/8764/ 8446/9428</t>
  </si>
  <si>
    <t>8862/8863/ 8864/6446</t>
  </si>
  <si>
    <t>8910/8787/8771/ 8770/8794/8925/ 8753/9423</t>
  </si>
  <si>
    <t>8738/9029/ 9041/9364</t>
  </si>
  <si>
    <t>8961/8475/8320/ 8321/6297/9383</t>
  </si>
  <si>
    <t>8974/8940/ 9010/9008</t>
  </si>
  <si>
    <t>8798/8797/8804/ 8795/8928/8941/ 8990</t>
  </si>
  <si>
    <t>8537/8947/8259/ 8606/7874</t>
  </si>
  <si>
    <t>8170/8172/8260/ 8244/8239</t>
  </si>
  <si>
    <t>8656/6845/8612/ 8927/8616/31985/ 31984/31975/</t>
  </si>
  <si>
    <t>7160/6224/6221/ 31384/9440</t>
  </si>
  <si>
    <t>8869/7632/8942/ 8971/6914</t>
  </si>
  <si>
    <t>9059/8754/8924/ 8944/8966/8539/</t>
  </si>
  <si>
    <t>8985/8769/ 8740/8773</t>
  </si>
  <si>
    <t>8423/8263/8168/ 7721/8959/9429/ 6883/7632</t>
  </si>
  <si>
    <t>8851/8850/ 8854/8853</t>
  </si>
  <si>
    <t>8469/9051/ 8358/9381</t>
  </si>
  <si>
    <t>8748/8923/8891/ 8810/8943/8945/ 8757/8844</t>
  </si>
  <si>
    <t>9137/9135/ 8763/2141</t>
  </si>
  <si>
    <t>8266/8155/ 7569/8636</t>
  </si>
  <si>
    <t>8601/8362/1956/ 34005/37958/38651</t>
  </si>
  <si>
    <t>9276/9207/9268/ 9209/9145/9124</t>
  </si>
  <si>
    <t>9169/9296/21217/ 21214/40016</t>
  </si>
  <si>
    <t>8860/9164</t>
  </si>
  <si>
    <t>9210/9253/ 9255/40505</t>
  </si>
  <si>
    <t>9055/9202/9332/ 9441/9446/9464</t>
  </si>
  <si>
    <t>9367/9448/8766/ 8782/9613</t>
  </si>
  <si>
    <t>8410/8450/ 8756/9434</t>
  </si>
  <si>
    <t>9411/9374/ 9380/9410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</si>
</sst>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5">
    <font>
      <sz val="11"/>
      <color theme="1"/>
      <name val="Calibri"/>
      <family val="2"/>
    </font>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b/>
      <sz val="11"/>
      <color theme="1"/>
      <name val="Arial"/>
      <family val="2"/>
    </font>
    <font>
      <sz val="11"/>
      <name val="Calibri"/>
      <family val="2"/>
    </font>
    <font>
      <b/>
      <sz val="11"/>
      <color theme="1"/>
      <name val="Kinnari"/>
    </font>
    <font>
      <b/>
      <u/>
      <sz val="11"/>
      <color theme="1"/>
      <name val="Calibri"/>
      <family val="2"/>
    </font>
    <font>
      <b/>
      <sz val="11"/>
      <color theme="1"/>
      <name val="Segoe UI"/>
      <family val="2"/>
    </font>
    <font>
      <b/>
      <sz val="10"/>
      <color theme="1"/>
      <name val="Kinnari"/>
    </font>
    <font>
      <b/>
      <sz val="10"/>
      <color theme="1"/>
      <name val="Calibri"/>
      <family val="2"/>
    </font>
    <font>
      <b/>
      <sz val="8"/>
      <color theme="1"/>
      <name val="Calibri"/>
      <family val="2"/>
    </font>
    <font>
      <b/>
      <sz val="11"/>
      <name val="Calibri"/>
      <family val="2"/>
    </font>
    <font>
      <sz val="10"/>
      <color theme="1"/>
      <name val="Kinnari"/>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4">
    <xf numFmtId="0" fontId="0" fillId="0" borderId="0"/>
    <xf numFmtId="0" fontId="2" fillId="0" borderId="0"/>
    <xf numFmtId="0" fontId="3" fillId="0" borderId="0"/>
    <xf numFmtId="0" fontId="3"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cellStyleXfs>
  <cellXfs count="120">
    <xf numFmtId="0" fontId="0" fillId="0" borderId="0" xfId="0"/>
    <xf numFmtId="0" fontId="4" fillId="2" borderId="0" xfId="0" applyFont="1" applyFill="1" applyAlignment="1">
      <alignment vertical="center"/>
    </xf>
    <xf numFmtId="0" fontId="11" fillId="2" borderId="0" xfId="0" applyFont="1" applyFill="1" applyAlignment="1">
      <alignment horizontal="center" vertical="center" wrapText="1"/>
    </xf>
    <xf numFmtId="0" fontId="10" fillId="2" borderId="1" xfId="0" applyFont="1" applyFill="1" applyBorder="1" applyAlignment="1">
      <alignment horizontal="center" vertical="center" wrapText="1"/>
    </xf>
    <xf numFmtId="0" fontId="6" fillId="2" borderId="1" xfId="0" applyNumberFormat="1" applyFont="1" applyFill="1" applyBorder="1" applyAlignment="1">
      <alignment vertical="center"/>
    </xf>
    <xf numFmtId="2" fontId="4" fillId="2" borderId="8" xfId="0" applyNumberFormat="1" applyFont="1" applyFill="1" applyBorder="1" applyAlignment="1">
      <alignment horizontal="right" vertic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2" fontId="10" fillId="2" borderId="7" xfId="0" applyNumberFormat="1" applyFont="1" applyFill="1" applyBorder="1" applyAlignment="1">
      <alignment horizontal="center" vertical="center" wrapText="1"/>
    </xf>
    <xf numFmtId="2" fontId="10" fillId="2" borderId="8" xfId="0" applyNumberFormat="1" applyFont="1" applyFill="1" applyBorder="1" applyAlignment="1">
      <alignment horizontal="center" vertical="center" wrapText="1"/>
    </xf>
    <xf numFmtId="0" fontId="5" fillId="2" borderId="0" xfId="0" applyFont="1" applyFill="1" applyBorder="1" applyAlignment="1">
      <alignment horizontal="left"/>
    </xf>
    <xf numFmtId="0" fontId="4" fillId="2" borderId="0" xfId="0" applyFont="1" applyFill="1" applyBorder="1" applyAlignment="1">
      <alignment vertical="center"/>
    </xf>
    <xf numFmtId="2" fontId="4" fillId="2" borderId="0" xfId="0" applyNumberFormat="1" applyFont="1" applyFill="1" applyAlignment="1">
      <alignment vertical="center"/>
    </xf>
    <xf numFmtId="0" fontId="0" fillId="0" borderId="0" xfId="0" applyAlignment="1">
      <alignment horizontal="center"/>
    </xf>
    <xf numFmtId="2" fontId="12" fillId="2" borderId="0" xfId="0" applyNumberFormat="1" applyFont="1" applyFill="1" applyAlignment="1">
      <alignment vertical="center"/>
    </xf>
    <xf numFmtId="0" fontId="0" fillId="0" borderId="12" xfId="0" applyFont="1" applyBorder="1" applyAlignment="1">
      <alignment horizontal="center"/>
    </xf>
    <xf numFmtId="0" fontId="0" fillId="0" borderId="0" xfId="0" applyFont="1" applyBorder="1"/>
    <xf numFmtId="0" fontId="0" fillId="0" borderId="13" xfId="0" applyFont="1" applyBorder="1"/>
    <xf numFmtId="0" fontId="4" fillId="0" borderId="20" xfId="0" applyFont="1" applyBorder="1" applyAlignment="1">
      <alignment vertical="center"/>
    </xf>
    <xf numFmtId="2" fontId="4" fillId="0" borderId="20" xfId="0" applyNumberFormat="1" applyFont="1" applyBorder="1" applyAlignment="1">
      <alignment vertical="center"/>
    </xf>
    <xf numFmtId="2" fontId="4" fillId="0" borderId="21" xfId="0" applyNumberFormat="1" applyFont="1" applyBorder="1" applyAlignment="1">
      <alignment vertical="center"/>
    </xf>
    <xf numFmtId="0" fontId="4" fillId="0" borderId="1" xfId="0" applyFont="1" applyBorder="1" applyAlignment="1">
      <alignment vertical="center"/>
    </xf>
    <xf numFmtId="2" fontId="4" fillId="0" borderId="1" xfId="0" applyNumberFormat="1" applyFont="1" applyBorder="1" applyAlignment="1">
      <alignment vertical="center"/>
    </xf>
    <xf numFmtId="2" fontId="4" fillId="0" borderId="15" xfId="0" applyNumberFormat="1" applyFont="1" applyBorder="1" applyAlignment="1">
      <alignment vertical="center"/>
    </xf>
    <xf numFmtId="2" fontId="4" fillId="0" borderId="22" xfId="0" applyNumberFormat="1" applyFont="1" applyBorder="1" applyAlignment="1">
      <alignment vertical="center"/>
    </xf>
    <xf numFmtId="2" fontId="4" fillId="0" borderId="25" xfId="0" applyNumberFormat="1" applyFont="1" applyBorder="1" applyAlignment="1">
      <alignment horizontal="right" vertical="center"/>
    </xf>
    <xf numFmtId="0" fontId="4" fillId="2" borderId="0" xfId="0" applyNumberFormat="1" applyFont="1" applyFill="1" applyAlignment="1">
      <alignment horizontal="left" vertical="center"/>
    </xf>
    <xf numFmtId="0" fontId="4" fillId="0" borderId="23" xfId="0" applyFont="1" applyBorder="1" applyAlignment="1">
      <alignment horizontal="center" vertical="center" wrapText="1"/>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0" fillId="0" borderId="0" xfId="0" applyAlignment="1">
      <alignment vertical="center"/>
    </xf>
    <xf numFmtId="0" fontId="4" fillId="0" borderId="26"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vertical="center"/>
    </xf>
    <xf numFmtId="2" fontId="4" fillId="0" borderId="27" xfId="0" applyNumberFormat="1" applyFont="1" applyBorder="1" applyAlignment="1">
      <alignment vertical="center"/>
    </xf>
    <xf numFmtId="0" fontId="4" fillId="0" borderId="14" xfId="0" applyFont="1" applyBorder="1" applyAlignment="1">
      <alignment horizontal="left" vertical="center"/>
    </xf>
    <xf numFmtId="0" fontId="4" fillId="0" borderId="10" xfId="0" applyFont="1" applyBorder="1" applyAlignment="1">
      <alignment horizontal="center" vertical="center"/>
    </xf>
    <xf numFmtId="0" fontId="4" fillId="0" borderId="19" xfId="0" applyFont="1" applyBorder="1" applyAlignment="1">
      <alignment horizontal="left" vertical="center"/>
    </xf>
    <xf numFmtId="0" fontId="4" fillId="0" borderId="0" xfId="0" applyFont="1" applyAlignment="1">
      <alignment horizontal="center"/>
    </xf>
    <xf numFmtId="0" fontId="4" fillId="0" borderId="28" xfId="0" applyFont="1" applyBorder="1" applyAlignment="1">
      <alignment horizontal="center"/>
    </xf>
    <xf numFmtId="0" fontId="4" fillId="0" borderId="0" xfId="0" applyFont="1"/>
    <xf numFmtId="0" fontId="10" fillId="2" borderId="1" xfId="0" applyFont="1" applyFill="1" applyBorder="1" applyAlignment="1">
      <alignment horizontal="right" vertical="center" wrapText="1"/>
    </xf>
    <xf numFmtId="2" fontId="10" fillId="2" borderId="1" xfId="0" applyNumberFormat="1" applyFont="1" applyFill="1" applyBorder="1" applyAlignment="1">
      <alignment horizontal="right" vertical="center" wrapText="1"/>
    </xf>
    <xf numFmtId="2" fontId="10" fillId="2" borderId="15" xfId="0" applyNumberFormat="1" applyFont="1" applyFill="1" applyBorder="1" applyAlignment="1">
      <alignment horizontal="right" vertical="center" wrapText="1"/>
    </xf>
    <xf numFmtId="0" fontId="10" fillId="2" borderId="14" xfId="0" applyFont="1" applyFill="1" applyBorder="1" applyAlignment="1">
      <alignment horizontal="center" vertical="center" wrapText="1"/>
    </xf>
    <xf numFmtId="0" fontId="13" fillId="2" borderId="1" xfId="0" applyNumberFormat="1" applyFont="1" applyFill="1" applyBorder="1" applyAlignment="1">
      <alignment horizontal="center" vertical="center"/>
    </xf>
    <xf numFmtId="0" fontId="13" fillId="2" borderId="1" xfId="0" applyNumberFormat="1" applyFont="1" applyFill="1" applyBorder="1" applyAlignment="1">
      <alignment vertical="center"/>
    </xf>
    <xf numFmtId="0" fontId="13" fillId="2" borderId="1" xfId="0" applyNumberFormat="1" applyFont="1" applyFill="1" applyBorder="1" applyAlignment="1">
      <alignment horizontal="right" vertical="center"/>
    </xf>
    <xf numFmtId="0" fontId="4" fillId="2" borderId="2" xfId="0" applyNumberFormat="1" applyFont="1" applyFill="1" applyBorder="1" applyAlignment="1">
      <alignment horizontal="right" vertical="center"/>
    </xf>
    <xf numFmtId="0" fontId="4" fillId="2" borderId="3" xfId="0" applyNumberFormat="1" applyFont="1" applyFill="1" applyBorder="1" applyAlignment="1">
      <alignment horizontal="right" vertical="center"/>
    </xf>
    <xf numFmtId="0" fontId="4" fillId="2" borderId="9" xfId="0" applyNumberFormat="1" applyFont="1" applyFill="1" applyBorder="1" applyAlignment="1">
      <alignment horizontal="right" vertical="center"/>
    </xf>
    <xf numFmtId="0" fontId="4" fillId="0" borderId="16" xfId="0" applyFont="1" applyBorder="1" applyAlignment="1">
      <alignment horizontal="right" vertical="center"/>
    </xf>
    <xf numFmtId="0" fontId="4" fillId="0" borderId="17" xfId="0" applyFont="1" applyBorder="1" applyAlignment="1">
      <alignment horizontal="right" vertical="center"/>
    </xf>
    <xf numFmtId="0" fontId="4" fillId="0" borderId="27" xfId="0" applyFont="1" applyBorder="1" applyAlignment="1">
      <alignment horizontal="righ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0" fillId="0" borderId="1" xfId="0" applyNumberFormat="1" applyFont="1" applyBorder="1" applyAlignment="1">
      <alignment vertical="center"/>
    </xf>
    <xf numFmtId="0" fontId="0" fillId="0" borderId="1" xfId="0" applyNumberFormat="1" applyFont="1" applyBorder="1" applyAlignment="1">
      <alignment horizontal="center" vertical="center"/>
    </xf>
    <xf numFmtId="0" fontId="6" fillId="0" borderId="1" xfId="0" applyNumberFormat="1" applyFont="1" applyBorder="1" applyAlignment="1">
      <alignment vertical="center"/>
    </xf>
    <xf numFmtId="0" fontId="0" fillId="0" borderId="1" xfId="0" applyNumberFormat="1" applyFont="1" applyBorder="1" applyAlignment="1">
      <alignment horizontal="right" vertical="center"/>
    </xf>
    <xf numFmtId="0" fontId="6" fillId="0" borderId="1" xfId="0" applyNumberFormat="1" applyFont="1" applyBorder="1" applyAlignment="1">
      <alignment vertical="center" wrapText="1"/>
    </xf>
    <xf numFmtId="0" fontId="6" fillId="0" borderId="1" xfId="0" applyNumberFormat="1" applyFont="1" applyBorder="1" applyAlignment="1">
      <alignment horizontal="center" vertical="center"/>
    </xf>
    <xf numFmtId="0" fontId="0" fillId="0" borderId="1" xfId="0" applyNumberFormat="1" applyFont="1" applyBorder="1" applyAlignment="1">
      <alignment horizontal="left" vertical="center"/>
    </xf>
    <xf numFmtId="14" fontId="14" fillId="2" borderId="1" xfId="0" applyNumberFormat="1" applyFont="1" applyFill="1" applyBorder="1" applyAlignment="1">
      <alignment horizontal="left" vertical="center" wrapText="1"/>
    </xf>
    <xf numFmtId="0" fontId="6" fillId="0" borderId="1" xfId="0" applyNumberFormat="1" applyFont="1" applyBorder="1" applyAlignment="1">
      <alignment horizontal="right" vertical="center"/>
    </xf>
    <xf numFmtId="0" fontId="0" fillId="0" borderId="1" xfId="0" applyNumberFormat="1" applyFont="1" applyBorder="1" applyAlignment="1">
      <alignment vertical="center" wrapText="1"/>
    </xf>
    <xf numFmtId="0" fontId="14" fillId="2" borderId="14"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10" fillId="2" borderId="30" xfId="0" applyFont="1" applyFill="1" applyBorder="1" applyAlignment="1">
      <alignment horizontal="right" vertical="center" wrapText="1"/>
    </xf>
    <xf numFmtId="2" fontId="10" fillId="2" borderId="30" xfId="0" applyNumberFormat="1" applyFont="1" applyFill="1" applyBorder="1" applyAlignment="1">
      <alignment horizontal="right" vertical="center" wrapText="1"/>
    </xf>
    <xf numFmtId="2" fontId="10" fillId="2" borderId="22" xfId="0" applyNumberFormat="1" applyFont="1" applyFill="1" applyBorder="1" applyAlignment="1">
      <alignment horizontal="right" vertical="center" wrapText="1"/>
    </xf>
    <xf numFmtId="0" fontId="4" fillId="2" borderId="10" xfId="0" applyFont="1" applyFill="1" applyBorder="1" applyAlignment="1">
      <alignment horizontal="center"/>
    </xf>
    <xf numFmtId="164" fontId="4" fillId="2" borderId="5" xfId="0" applyNumberFormat="1" applyFont="1" applyFill="1" applyBorder="1" applyAlignment="1">
      <alignment horizontal="center"/>
    </xf>
    <xf numFmtId="0" fontId="4" fillId="2" borderId="5" xfId="0" applyFont="1" applyFill="1" applyBorder="1" applyAlignment="1">
      <alignment horizontal="center"/>
    </xf>
    <xf numFmtId="0" fontId="4" fillId="2" borderId="5" xfId="0" applyFont="1" applyFill="1" applyBorder="1" applyAlignment="1">
      <alignment horizontal="center" wrapText="1"/>
    </xf>
    <xf numFmtId="0" fontId="4" fillId="2" borderId="5" xfId="0" applyFont="1" applyFill="1" applyBorder="1" applyAlignment="1">
      <alignment horizontal="left"/>
    </xf>
    <xf numFmtId="2" fontId="4" fillId="2" borderId="5" xfId="0" applyNumberFormat="1" applyFont="1" applyFill="1" applyBorder="1" applyAlignment="1">
      <alignment wrapText="1"/>
    </xf>
    <xf numFmtId="0" fontId="4" fillId="2" borderId="5" xfId="0" applyFont="1" applyFill="1" applyBorder="1" applyAlignment="1">
      <alignment wrapText="1"/>
    </xf>
    <xf numFmtId="0" fontId="4" fillId="2" borderId="5" xfId="0" applyFont="1" applyFill="1" applyBorder="1" applyAlignment="1"/>
    <xf numFmtId="0" fontId="4" fillId="2" borderId="11" xfId="0" applyFont="1" applyFill="1" applyBorder="1" applyAlignment="1"/>
    <xf numFmtId="0" fontId="4" fillId="2" borderId="0" xfId="0" applyFont="1" applyFill="1" applyAlignment="1"/>
    <xf numFmtId="0" fontId="5" fillId="2" borderId="12" xfId="0" applyFont="1" applyFill="1" applyBorder="1" applyAlignment="1">
      <alignment horizontal="left"/>
    </xf>
    <xf numFmtId="164" fontId="4" fillId="2" borderId="0" xfId="0" applyNumberFormat="1" applyFont="1" applyFill="1" applyBorder="1" applyAlignment="1">
      <alignment horizontal="center"/>
    </xf>
    <xf numFmtId="0" fontId="5" fillId="2" borderId="0" xfId="0" applyFont="1" applyFill="1" applyBorder="1" applyAlignment="1">
      <alignment horizontal="center"/>
    </xf>
    <xf numFmtId="0" fontId="4" fillId="2" borderId="0" xfId="0" applyFont="1" applyFill="1" applyBorder="1" applyAlignment="1">
      <alignment horizontal="left"/>
    </xf>
    <xf numFmtId="0" fontId="4" fillId="2" borderId="0" xfId="0" applyFont="1" applyFill="1" applyBorder="1" applyAlignment="1">
      <alignment wrapText="1"/>
    </xf>
    <xf numFmtId="0" fontId="4" fillId="2" borderId="0" xfId="0" applyFont="1" applyFill="1" applyBorder="1" applyAlignment="1">
      <alignment horizontal="center"/>
    </xf>
    <xf numFmtId="0" fontId="0" fillId="2" borderId="0" xfId="0" applyFill="1" applyBorder="1" applyAlignment="1"/>
    <xf numFmtId="0" fontId="4" fillId="2" borderId="13" xfId="0" applyFont="1" applyFill="1" applyBorder="1" applyAlignment="1">
      <alignment horizontal="left"/>
    </xf>
    <xf numFmtId="0" fontId="4" fillId="2" borderId="0" xfId="0" applyFont="1" applyFill="1" applyAlignment="1">
      <alignment horizontal="center"/>
    </xf>
    <xf numFmtId="164" fontId="8" fillId="2" borderId="0" xfId="0" applyNumberFormat="1" applyFont="1" applyFill="1" applyBorder="1" applyAlignment="1">
      <alignment horizontal="center"/>
    </xf>
    <xf numFmtId="0" fontId="9" fillId="2" borderId="0" xfId="0" applyFont="1" applyFill="1" applyBorder="1" applyAlignment="1">
      <alignment horizontal="left" wrapText="1"/>
    </xf>
    <xf numFmtId="0" fontId="7" fillId="2" borderId="0" xfId="0" applyFont="1" applyFill="1" applyBorder="1" applyAlignment="1">
      <alignment horizontal="left" wrapText="1"/>
    </xf>
    <xf numFmtId="0" fontId="4" fillId="2" borderId="12" xfId="0" applyFont="1" applyFill="1" applyBorder="1" applyAlignment="1">
      <alignment horizontal="center"/>
    </xf>
    <xf numFmtId="0" fontId="4" fillId="2" borderId="16" xfId="0" applyFont="1" applyFill="1" applyBorder="1" applyAlignment="1">
      <alignment horizontal="center"/>
    </xf>
    <xf numFmtId="164" fontId="8" fillId="2" borderId="17" xfId="0" applyNumberFormat="1" applyFont="1" applyFill="1" applyBorder="1" applyAlignment="1">
      <alignment horizontal="center"/>
    </xf>
    <xf numFmtId="0" fontId="4" fillId="2" borderId="17" xfId="0" applyFont="1" applyFill="1" applyBorder="1" applyAlignment="1">
      <alignment horizontal="center"/>
    </xf>
    <xf numFmtId="0" fontId="4" fillId="2" borderId="17" xfId="0" applyFont="1" applyFill="1" applyBorder="1" applyAlignment="1">
      <alignment horizontal="left"/>
    </xf>
    <xf numFmtId="0" fontId="4" fillId="2" borderId="17" xfId="0" applyFont="1" applyFill="1" applyBorder="1" applyAlignment="1">
      <alignment wrapText="1"/>
    </xf>
    <xf numFmtId="0" fontId="5" fillId="2" borderId="17" xfId="0" applyFont="1" applyFill="1" applyBorder="1" applyAlignment="1">
      <alignment horizontal="left"/>
    </xf>
    <xf numFmtId="0" fontId="0" fillId="2" borderId="17" xfId="0" applyFill="1" applyBorder="1" applyAlignment="1"/>
    <xf numFmtId="0" fontId="4" fillId="2" borderId="18" xfId="0" applyFont="1" applyFill="1" applyBorder="1" applyAlignment="1">
      <alignment horizontal="left"/>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164" fontId="4" fillId="2" borderId="0" xfId="0" applyNumberFormat="1" applyFont="1" applyFill="1" applyAlignment="1">
      <alignment horizontal="center"/>
    </xf>
    <xf numFmtId="0" fontId="4" fillId="2" borderId="0" xfId="0" applyFont="1" applyFill="1" applyAlignment="1">
      <alignment horizontal="center" wrapText="1"/>
    </xf>
    <xf numFmtId="0" fontId="4" fillId="2" borderId="0" xfId="0" applyFont="1" applyFill="1" applyAlignment="1">
      <alignment horizontal="left"/>
    </xf>
    <xf numFmtId="2" fontId="4" fillId="2" borderId="0" xfId="0" applyNumberFormat="1" applyFont="1" applyFill="1" applyAlignment="1">
      <alignment wrapText="1"/>
    </xf>
    <xf numFmtId="0" fontId="4" fillId="2" borderId="0" xfId="0" applyFont="1" applyFill="1" applyAlignment="1">
      <alignment wrapText="1"/>
    </xf>
    <xf numFmtId="0" fontId="4" fillId="2" borderId="6" xfId="0" applyFont="1" applyFill="1"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xf numFmtId="164" fontId="4" fillId="2" borderId="0" xfId="0" applyNumberFormat="1" applyFont="1" applyFill="1" applyAlignment="1">
      <alignment horizontal="left"/>
    </xf>
    <xf numFmtId="2" fontId="4" fillId="2" borderId="0" xfId="0" applyNumberFormat="1" applyFont="1" applyFill="1" applyAlignment="1"/>
  </cellXfs>
  <cellStyles count="14">
    <cellStyle name="Normal" xfId="0" builtinId="0"/>
    <cellStyle name="Normal 2" xfId="1"/>
    <cellStyle name="Normal 2 2" xfId="2"/>
    <cellStyle name="Normal 2 2 2" xfId="6"/>
    <cellStyle name="Normal 2 2 2 2" xfId="7"/>
    <cellStyle name="Normal 2 2 2 2 2" xfId="9"/>
    <cellStyle name="Normal 2 2 2 2 2 2" xfId="4"/>
    <cellStyle name="Normal 2 2 2 2 2 3" xfId="10"/>
    <cellStyle name="Normal 2 2 3" xfId="12"/>
    <cellStyle name="Normal 2 3" xfId="3"/>
    <cellStyle name="Normal 2 4" xfId="11"/>
    <cellStyle name="Normal 3" xfId="5"/>
    <cellStyle name="Normal 3 2" xfId="8"/>
    <cellStyle name="Normal 4" xfId="13"/>
  </cellStyles>
  <dxfs count="15">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6"/>
  <sheetViews>
    <sheetView tabSelected="1" zoomScale="130" zoomScaleNormal="130" workbookViewId="0">
      <selection activeCell="H5" sqref="H5"/>
    </sheetView>
  </sheetViews>
  <sheetFormatPr defaultRowHeight="15"/>
  <cols>
    <col min="1" max="1" width="4.28515625" style="94" customWidth="1"/>
    <col min="2" max="2" width="5.28515625" style="110" customWidth="1"/>
    <col min="3" max="3" width="8.7109375" style="94" bestFit="1" customWidth="1"/>
    <col min="4" max="4" width="9.5703125" style="111" customWidth="1"/>
    <col min="5" max="5" width="11.28515625" style="112" customWidth="1"/>
    <col min="6" max="6" width="9" style="94" customWidth="1"/>
    <col min="7" max="7" width="19.42578125" style="113" bestFit="1" customWidth="1"/>
    <col min="8" max="8" width="19.140625" style="114" customWidth="1"/>
    <col min="9" max="9" width="6.5703125" style="85" customWidth="1"/>
    <col min="10" max="11" width="8.140625" style="85" customWidth="1"/>
    <col min="12" max="12" width="5.85546875" style="85" bestFit="1" customWidth="1"/>
    <col min="13" max="13" width="10.42578125" style="85" bestFit="1" customWidth="1"/>
    <col min="14" max="16" width="9.140625" style="85"/>
    <col min="17" max="17" width="12" style="85" bestFit="1" customWidth="1"/>
    <col min="18" max="16384" width="9.140625" style="85"/>
  </cols>
  <sheetData>
    <row r="1" spans="1:13" ht="9" customHeight="1">
      <c r="A1" s="76"/>
      <c r="B1" s="77"/>
      <c r="C1" s="78"/>
      <c r="D1" s="79"/>
      <c r="E1" s="80"/>
      <c r="F1" s="78"/>
      <c r="G1" s="81"/>
      <c r="H1" s="82"/>
      <c r="I1" s="83"/>
      <c r="J1" s="83"/>
      <c r="K1" s="83"/>
      <c r="L1" s="83"/>
      <c r="M1" s="84"/>
    </row>
    <row r="2" spans="1:13" s="94" customFormat="1">
      <c r="A2" s="86" t="s">
        <v>1</v>
      </c>
      <c r="B2" s="87"/>
      <c r="C2" s="88"/>
      <c r="D2" s="88"/>
      <c r="E2" s="10"/>
      <c r="F2" s="89"/>
      <c r="G2" s="90"/>
      <c r="H2" s="90"/>
      <c r="I2" s="89"/>
      <c r="J2" s="10" t="s">
        <v>40</v>
      </c>
      <c r="K2" s="91"/>
      <c r="L2" s="92"/>
      <c r="M2" s="93"/>
    </row>
    <row r="3" spans="1:13" s="94" customFormat="1">
      <c r="A3" s="86" t="s">
        <v>21</v>
      </c>
      <c r="B3" s="87"/>
      <c r="C3" s="88"/>
      <c r="D3" s="88"/>
      <c r="E3" s="10"/>
      <c r="F3" s="91"/>
      <c r="G3" s="90"/>
      <c r="H3" s="90"/>
      <c r="I3" s="89"/>
      <c r="J3" s="10" t="s">
        <v>39</v>
      </c>
      <c r="K3" s="91"/>
      <c r="L3" s="92"/>
      <c r="M3" s="93"/>
    </row>
    <row r="4" spans="1:13" s="94" customFormat="1" ht="16.5">
      <c r="A4" s="86" t="s">
        <v>2</v>
      </c>
      <c r="B4" s="95"/>
      <c r="C4" s="88"/>
      <c r="D4" s="88"/>
      <c r="E4" s="96"/>
      <c r="F4" s="91"/>
      <c r="G4" s="90"/>
      <c r="H4" s="90"/>
      <c r="I4" s="89"/>
      <c r="J4" s="10" t="s">
        <v>38</v>
      </c>
      <c r="K4" s="91"/>
      <c r="L4" s="92"/>
      <c r="M4" s="93"/>
    </row>
    <row r="5" spans="1:13" s="94" customFormat="1">
      <c r="A5" s="86" t="s">
        <v>22</v>
      </c>
      <c r="B5" s="95"/>
      <c r="C5" s="88"/>
      <c r="D5" s="88"/>
      <c r="E5" s="97"/>
      <c r="F5" s="91"/>
      <c r="G5" s="90"/>
      <c r="H5" s="90"/>
      <c r="I5" s="89"/>
      <c r="J5" s="10" t="s">
        <v>0</v>
      </c>
      <c r="K5" s="91"/>
      <c r="L5" s="92"/>
      <c r="M5" s="93"/>
    </row>
    <row r="6" spans="1:13" s="94" customFormat="1">
      <c r="A6" s="98"/>
      <c r="B6" s="95"/>
      <c r="C6" s="91"/>
      <c r="D6" s="91"/>
      <c r="E6" s="89"/>
      <c r="F6" s="91"/>
      <c r="G6" s="90"/>
      <c r="H6" s="90"/>
      <c r="I6" s="89"/>
      <c r="J6" s="10" t="s">
        <v>3</v>
      </c>
      <c r="K6" s="91"/>
      <c r="L6" s="92"/>
      <c r="M6" s="93"/>
    </row>
    <row r="7" spans="1:13" s="94" customFormat="1" ht="15.75" thickBot="1">
      <c r="A7" s="99"/>
      <c r="B7" s="100"/>
      <c r="C7" s="101"/>
      <c r="D7" s="101"/>
      <c r="E7" s="102"/>
      <c r="F7" s="101"/>
      <c r="G7" s="103"/>
      <c r="H7" s="103"/>
      <c r="I7" s="102"/>
      <c r="J7" s="104"/>
      <c r="K7" s="101"/>
      <c r="L7" s="105"/>
      <c r="M7" s="106"/>
    </row>
    <row r="8" spans="1:13" s="2" customFormat="1" ht="26.25" thickBot="1">
      <c r="A8" s="6" t="s">
        <v>16</v>
      </c>
      <c r="B8" s="7" t="s">
        <v>15</v>
      </c>
      <c r="C8" s="7" t="s">
        <v>14</v>
      </c>
      <c r="D8" s="7" t="s">
        <v>4</v>
      </c>
      <c r="E8" s="7" t="s">
        <v>5</v>
      </c>
      <c r="F8" s="7" t="s">
        <v>6</v>
      </c>
      <c r="G8" s="7" t="s">
        <v>7</v>
      </c>
      <c r="H8" s="7" t="s">
        <v>8</v>
      </c>
      <c r="I8" s="7" t="s">
        <v>9</v>
      </c>
      <c r="J8" s="7" t="s">
        <v>10</v>
      </c>
      <c r="K8" s="7" t="s">
        <v>11</v>
      </c>
      <c r="L8" s="8" t="s">
        <v>12</v>
      </c>
      <c r="M8" s="9" t="s">
        <v>13</v>
      </c>
    </row>
    <row r="9" spans="1:13" s="2" customFormat="1">
      <c r="A9" s="70">
        <v>1</v>
      </c>
      <c r="B9" s="3">
        <v>1</v>
      </c>
      <c r="C9" s="60" t="s">
        <v>41</v>
      </c>
      <c r="D9" s="61" t="s">
        <v>18</v>
      </c>
      <c r="E9" s="60" t="s">
        <v>42</v>
      </c>
      <c r="F9" s="60" t="s">
        <v>43</v>
      </c>
      <c r="G9" s="62" t="s">
        <v>44</v>
      </c>
      <c r="H9" s="69" t="s">
        <v>45</v>
      </c>
      <c r="I9" s="63">
        <v>2</v>
      </c>
      <c r="J9" s="63">
        <v>22</v>
      </c>
      <c r="K9" s="41"/>
      <c r="L9" s="42"/>
      <c r="M9" s="43"/>
    </row>
    <row r="10" spans="1:13" s="2" customFormat="1" ht="30">
      <c r="A10" s="70">
        <v>2</v>
      </c>
      <c r="B10" s="3" t="s">
        <v>20</v>
      </c>
      <c r="C10" s="60" t="s">
        <v>46</v>
      </c>
      <c r="D10" s="61"/>
      <c r="E10" s="60" t="s">
        <v>42</v>
      </c>
      <c r="F10" s="60" t="s">
        <v>47</v>
      </c>
      <c r="G10" s="62" t="s">
        <v>48</v>
      </c>
      <c r="H10" s="69" t="s">
        <v>49</v>
      </c>
      <c r="I10" s="63">
        <v>36</v>
      </c>
      <c r="J10" s="63">
        <v>815</v>
      </c>
      <c r="K10" s="41"/>
      <c r="L10" s="42"/>
      <c r="M10" s="43"/>
    </row>
    <row r="11" spans="1:13" s="2" customFormat="1">
      <c r="A11" s="70">
        <v>3</v>
      </c>
      <c r="B11" s="3" t="s">
        <v>20</v>
      </c>
      <c r="C11" s="60"/>
      <c r="D11" s="61"/>
      <c r="E11" s="60" t="s">
        <v>42</v>
      </c>
      <c r="F11" s="60" t="s">
        <v>50</v>
      </c>
      <c r="G11" s="62" t="s">
        <v>51</v>
      </c>
      <c r="H11" s="69" t="s">
        <v>52</v>
      </c>
      <c r="I11" s="63">
        <v>2</v>
      </c>
      <c r="J11" s="63">
        <v>27</v>
      </c>
      <c r="K11" s="41"/>
      <c r="L11" s="42"/>
      <c r="M11" s="43"/>
    </row>
    <row r="12" spans="1:13" s="2" customFormat="1">
      <c r="A12" s="70">
        <v>4</v>
      </c>
      <c r="B12" s="3" t="s">
        <v>20</v>
      </c>
      <c r="C12" s="60"/>
      <c r="D12" s="61"/>
      <c r="E12" s="60" t="s">
        <v>42</v>
      </c>
      <c r="F12" s="60" t="s">
        <v>53</v>
      </c>
      <c r="G12" s="62" t="s">
        <v>54</v>
      </c>
      <c r="H12" s="69" t="s">
        <v>55</v>
      </c>
      <c r="I12" s="63">
        <v>14</v>
      </c>
      <c r="J12" s="63">
        <v>275</v>
      </c>
      <c r="K12" s="41"/>
      <c r="L12" s="42"/>
      <c r="M12" s="43"/>
    </row>
    <row r="13" spans="1:13" s="2" customFormat="1" ht="12.75">
      <c r="A13" s="70" t="s">
        <v>20</v>
      </c>
      <c r="B13" s="3" t="s">
        <v>20</v>
      </c>
      <c r="C13" s="3"/>
      <c r="D13" s="3"/>
      <c r="E13" s="3"/>
      <c r="F13" s="3"/>
      <c r="G13" s="3"/>
      <c r="H13" s="3"/>
      <c r="I13" s="41">
        <f>SUM(I9:I12)</f>
        <v>54</v>
      </c>
      <c r="J13" s="41">
        <f>SUM(J9:J12)</f>
        <v>1139</v>
      </c>
      <c r="K13" s="41">
        <v>1500</v>
      </c>
      <c r="L13" s="42">
        <v>2.33</v>
      </c>
      <c r="M13" s="43">
        <f>K13*L13</f>
        <v>3495</v>
      </c>
    </row>
    <row r="14" spans="1:13" s="2" customFormat="1">
      <c r="A14" s="70">
        <v>5</v>
      </c>
      <c r="B14" s="3">
        <v>2</v>
      </c>
      <c r="C14" s="60" t="s">
        <v>56</v>
      </c>
      <c r="D14" s="61" t="s">
        <v>18</v>
      </c>
      <c r="E14" s="60" t="s">
        <v>42</v>
      </c>
      <c r="F14" s="60" t="s">
        <v>57</v>
      </c>
      <c r="G14" s="62" t="s">
        <v>58</v>
      </c>
      <c r="H14" s="69" t="s">
        <v>59</v>
      </c>
      <c r="I14" s="63">
        <v>14</v>
      </c>
      <c r="J14" s="63">
        <v>152</v>
      </c>
      <c r="K14" s="41"/>
      <c r="L14" s="42"/>
      <c r="M14" s="43"/>
    </row>
    <row r="15" spans="1:13" s="2" customFormat="1">
      <c r="A15" s="70">
        <v>6</v>
      </c>
      <c r="B15" s="3" t="s">
        <v>20</v>
      </c>
      <c r="C15" s="60" t="s">
        <v>60</v>
      </c>
      <c r="D15" s="61"/>
      <c r="E15" s="60" t="s">
        <v>42</v>
      </c>
      <c r="F15" s="60" t="s">
        <v>61</v>
      </c>
      <c r="G15" s="62" t="s">
        <v>62</v>
      </c>
      <c r="H15" s="69" t="s">
        <v>63</v>
      </c>
      <c r="I15" s="63">
        <v>12</v>
      </c>
      <c r="J15" s="63">
        <v>177</v>
      </c>
      <c r="K15" s="41"/>
      <c r="L15" s="42"/>
      <c r="M15" s="43"/>
    </row>
    <row r="16" spans="1:13" s="2" customFormat="1" ht="30">
      <c r="A16" s="70">
        <v>7</v>
      </c>
      <c r="B16" s="3" t="s">
        <v>20</v>
      </c>
      <c r="C16" s="60"/>
      <c r="D16" s="61"/>
      <c r="E16" s="60" t="s">
        <v>42</v>
      </c>
      <c r="F16" s="60" t="s">
        <v>64</v>
      </c>
      <c r="G16" s="62" t="s">
        <v>65</v>
      </c>
      <c r="H16" s="69" t="s">
        <v>66</v>
      </c>
      <c r="I16" s="63">
        <v>48</v>
      </c>
      <c r="J16" s="63">
        <v>967</v>
      </c>
      <c r="K16" s="41"/>
      <c r="L16" s="42"/>
      <c r="M16" s="43"/>
    </row>
    <row r="17" spans="1:13" s="2" customFormat="1" ht="30">
      <c r="A17" s="70">
        <v>8</v>
      </c>
      <c r="B17" s="3" t="s">
        <v>20</v>
      </c>
      <c r="C17" s="60"/>
      <c r="D17" s="61"/>
      <c r="E17" s="60" t="s">
        <v>42</v>
      </c>
      <c r="F17" s="60" t="s">
        <v>67</v>
      </c>
      <c r="G17" s="62" t="s">
        <v>68</v>
      </c>
      <c r="H17" s="69" t="s">
        <v>69</v>
      </c>
      <c r="I17" s="63">
        <v>9</v>
      </c>
      <c r="J17" s="63">
        <v>156</v>
      </c>
      <c r="K17" s="41"/>
      <c r="L17" s="42"/>
      <c r="M17" s="43"/>
    </row>
    <row r="18" spans="1:13" s="2" customFormat="1" ht="12.75">
      <c r="A18" s="70" t="s">
        <v>20</v>
      </c>
      <c r="B18" s="3" t="s">
        <v>20</v>
      </c>
      <c r="C18" s="3"/>
      <c r="D18" s="3"/>
      <c r="E18" s="3"/>
      <c r="F18" s="3"/>
      <c r="G18" s="3"/>
      <c r="H18" s="3"/>
      <c r="I18" s="41">
        <f>SUM(I14:I17)</f>
        <v>83</v>
      </c>
      <c r="J18" s="41">
        <f>SUM(J14:J17)</f>
        <v>1452</v>
      </c>
      <c r="K18" s="41">
        <v>1500</v>
      </c>
      <c r="L18" s="42">
        <v>2.33</v>
      </c>
      <c r="M18" s="43">
        <f>K18*L18</f>
        <v>3495</v>
      </c>
    </row>
    <row r="19" spans="1:13" s="2" customFormat="1" ht="30">
      <c r="A19" s="70">
        <v>9</v>
      </c>
      <c r="B19" s="3">
        <v>3</v>
      </c>
      <c r="C19" s="60" t="s">
        <v>70</v>
      </c>
      <c r="D19" s="61" t="s">
        <v>18</v>
      </c>
      <c r="E19" s="60" t="s">
        <v>42</v>
      </c>
      <c r="F19" s="60" t="s">
        <v>71</v>
      </c>
      <c r="G19" s="62" t="s">
        <v>72</v>
      </c>
      <c r="H19" s="69" t="s">
        <v>73</v>
      </c>
      <c r="I19" s="63">
        <v>24</v>
      </c>
      <c r="J19" s="63">
        <v>623</v>
      </c>
      <c r="K19" s="41"/>
      <c r="L19" s="42"/>
      <c r="M19" s="43"/>
    </row>
    <row r="20" spans="1:13" s="2" customFormat="1" ht="30">
      <c r="A20" s="70">
        <v>10</v>
      </c>
      <c r="B20" s="3" t="s">
        <v>20</v>
      </c>
      <c r="C20" s="60"/>
      <c r="D20" s="61"/>
      <c r="E20" s="60" t="s">
        <v>42</v>
      </c>
      <c r="F20" s="60" t="s">
        <v>74</v>
      </c>
      <c r="G20" s="62" t="s">
        <v>75</v>
      </c>
      <c r="H20" s="69" t="s">
        <v>76</v>
      </c>
      <c r="I20" s="63">
        <v>28</v>
      </c>
      <c r="J20" s="63">
        <v>242</v>
      </c>
      <c r="K20" s="41"/>
      <c r="L20" s="42"/>
      <c r="M20" s="43"/>
    </row>
    <row r="21" spans="1:13" s="2" customFormat="1">
      <c r="A21" s="70">
        <v>11</v>
      </c>
      <c r="B21" s="3" t="s">
        <v>20</v>
      </c>
      <c r="C21" s="60"/>
      <c r="D21" s="61"/>
      <c r="E21" s="60" t="s">
        <v>42</v>
      </c>
      <c r="F21" s="60" t="s">
        <v>77</v>
      </c>
      <c r="G21" s="62" t="s">
        <v>75</v>
      </c>
      <c r="H21" s="69" t="s">
        <v>78</v>
      </c>
      <c r="I21" s="63">
        <v>39</v>
      </c>
      <c r="J21" s="63">
        <v>647</v>
      </c>
      <c r="K21" s="41"/>
      <c r="L21" s="42"/>
      <c r="M21" s="43"/>
    </row>
    <row r="22" spans="1:13" s="2" customFormat="1" ht="12.75">
      <c r="A22" s="70" t="s">
        <v>20</v>
      </c>
      <c r="B22" s="3" t="s">
        <v>20</v>
      </c>
      <c r="C22" s="3"/>
      <c r="D22" s="3"/>
      <c r="E22" s="3"/>
      <c r="F22" s="3"/>
      <c r="G22" s="3"/>
      <c r="H22" s="3"/>
      <c r="I22" s="41">
        <f>SUM(I19:I21)</f>
        <v>91</v>
      </c>
      <c r="J22" s="41">
        <f>SUM(J19:J21)</f>
        <v>1512</v>
      </c>
      <c r="K22" s="41">
        <v>1512</v>
      </c>
      <c r="L22" s="42">
        <v>2.33</v>
      </c>
      <c r="M22" s="43">
        <f>K22*L22</f>
        <v>3522.96</v>
      </c>
    </row>
    <row r="23" spans="1:13" s="2" customFormat="1">
      <c r="A23" s="70">
        <v>12</v>
      </c>
      <c r="B23" s="3">
        <v>4</v>
      </c>
      <c r="C23" s="60" t="s">
        <v>79</v>
      </c>
      <c r="D23" s="61" t="s">
        <v>18</v>
      </c>
      <c r="E23" s="60" t="s">
        <v>42</v>
      </c>
      <c r="F23" s="60" t="s">
        <v>80</v>
      </c>
      <c r="G23" s="62" t="s">
        <v>81</v>
      </c>
      <c r="H23" s="69" t="s">
        <v>82</v>
      </c>
      <c r="I23" s="63">
        <v>2</v>
      </c>
      <c r="J23" s="63">
        <v>30</v>
      </c>
      <c r="K23" s="41"/>
      <c r="L23" s="42"/>
      <c r="M23" s="43"/>
    </row>
    <row r="24" spans="1:13" s="2" customFormat="1">
      <c r="A24" s="70">
        <v>13</v>
      </c>
      <c r="B24" s="3" t="s">
        <v>20</v>
      </c>
      <c r="C24" s="60"/>
      <c r="D24" s="61"/>
      <c r="E24" s="60" t="s">
        <v>42</v>
      </c>
      <c r="F24" s="60" t="s">
        <v>83</v>
      </c>
      <c r="G24" s="62" t="s">
        <v>84</v>
      </c>
      <c r="H24" s="69" t="s">
        <v>85</v>
      </c>
      <c r="I24" s="63">
        <v>7</v>
      </c>
      <c r="J24" s="63">
        <v>81</v>
      </c>
      <c r="K24" s="41"/>
      <c r="L24" s="42"/>
      <c r="M24" s="43"/>
    </row>
    <row r="25" spans="1:13" s="2" customFormat="1">
      <c r="A25" s="70">
        <v>14</v>
      </c>
      <c r="B25" s="3" t="s">
        <v>20</v>
      </c>
      <c r="C25" s="60"/>
      <c r="D25" s="61"/>
      <c r="E25" s="60" t="s">
        <v>42</v>
      </c>
      <c r="F25" s="60" t="s">
        <v>86</v>
      </c>
      <c r="G25" s="62" t="s">
        <v>84</v>
      </c>
      <c r="H25" s="69" t="s">
        <v>743</v>
      </c>
      <c r="I25" s="63">
        <v>19</v>
      </c>
      <c r="J25" s="63">
        <v>265</v>
      </c>
      <c r="K25" s="41"/>
      <c r="L25" s="42"/>
      <c r="M25" s="43"/>
    </row>
    <row r="26" spans="1:13" s="2" customFormat="1">
      <c r="A26" s="70">
        <v>15</v>
      </c>
      <c r="B26" s="3" t="s">
        <v>20</v>
      </c>
      <c r="C26" s="60"/>
      <c r="D26" s="61"/>
      <c r="E26" s="60" t="s">
        <v>42</v>
      </c>
      <c r="F26" s="60" t="s">
        <v>87</v>
      </c>
      <c r="G26" s="62" t="s">
        <v>88</v>
      </c>
      <c r="H26" s="69" t="s">
        <v>89</v>
      </c>
      <c r="I26" s="63">
        <v>6</v>
      </c>
      <c r="J26" s="63">
        <v>1338</v>
      </c>
      <c r="K26" s="41"/>
      <c r="L26" s="42"/>
      <c r="M26" s="43"/>
    </row>
    <row r="27" spans="1:13" s="2" customFormat="1" ht="12.75">
      <c r="A27" s="70" t="s">
        <v>20</v>
      </c>
      <c r="B27" s="3" t="s">
        <v>20</v>
      </c>
      <c r="C27" s="3"/>
      <c r="D27" s="3"/>
      <c r="E27" s="3"/>
      <c r="F27" s="3"/>
      <c r="G27" s="3"/>
      <c r="H27" s="3"/>
      <c r="I27" s="41">
        <f>SUM(I23:I26)</f>
        <v>34</v>
      </c>
      <c r="J27" s="41">
        <f>SUM(J23:J26)</f>
        <v>1714</v>
      </c>
      <c r="K27" s="41">
        <v>1714</v>
      </c>
      <c r="L27" s="42">
        <v>2.33</v>
      </c>
      <c r="M27" s="43">
        <f>K27*L27</f>
        <v>3993.6200000000003</v>
      </c>
    </row>
    <row r="28" spans="1:13" s="2" customFormat="1">
      <c r="A28" s="70">
        <v>16</v>
      </c>
      <c r="B28" s="3">
        <v>5</v>
      </c>
      <c r="C28" s="60" t="s">
        <v>90</v>
      </c>
      <c r="D28" s="61" t="s">
        <v>18</v>
      </c>
      <c r="E28" s="60" t="s">
        <v>42</v>
      </c>
      <c r="F28" s="60" t="s">
        <v>91</v>
      </c>
      <c r="G28" s="62" t="s">
        <v>92</v>
      </c>
      <c r="H28" s="69" t="s">
        <v>93</v>
      </c>
      <c r="I28" s="63">
        <v>35</v>
      </c>
      <c r="J28" s="63">
        <v>652</v>
      </c>
      <c r="K28" s="41"/>
      <c r="L28" s="42"/>
      <c r="M28" s="43"/>
    </row>
    <row r="29" spans="1:13" s="2" customFormat="1" ht="30">
      <c r="A29" s="70">
        <v>17</v>
      </c>
      <c r="B29" s="3" t="s">
        <v>20</v>
      </c>
      <c r="C29" s="60"/>
      <c r="D29" s="61"/>
      <c r="E29" s="60" t="s">
        <v>42</v>
      </c>
      <c r="F29" s="60" t="s">
        <v>94</v>
      </c>
      <c r="G29" s="62" t="s">
        <v>95</v>
      </c>
      <c r="H29" s="69" t="s">
        <v>96</v>
      </c>
      <c r="I29" s="63">
        <v>67</v>
      </c>
      <c r="J29" s="63">
        <v>1203</v>
      </c>
      <c r="K29" s="41"/>
      <c r="L29" s="42"/>
      <c r="M29" s="43"/>
    </row>
    <row r="30" spans="1:13" s="2" customFormat="1" ht="30">
      <c r="A30" s="70">
        <v>18</v>
      </c>
      <c r="B30" s="3" t="s">
        <v>20</v>
      </c>
      <c r="C30" s="60"/>
      <c r="D30" s="61"/>
      <c r="E30" s="60" t="s">
        <v>42</v>
      </c>
      <c r="F30" s="60" t="s">
        <v>97</v>
      </c>
      <c r="G30" s="62" t="s">
        <v>98</v>
      </c>
      <c r="H30" s="69" t="s">
        <v>99</v>
      </c>
      <c r="I30" s="63">
        <v>14</v>
      </c>
      <c r="J30" s="63">
        <v>170</v>
      </c>
      <c r="K30" s="41"/>
      <c r="L30" s="42"/>
      <c r="M30" s="43"/>
    </row>
    <row r="31" spans="1:13" s="2" customFormat="1" ht="30">
      <c r="A31" s="70">
        <v>19</v>
      </c>
      <c r="B31" s="3" t="s">
        <v>20</v>
      </c>
      <c r="C31" s="60"/>
      <c r="D31" s="61"/>
      <c r="E31" s="60" t="s">
        <v>42</v>
      </c>
      <c r="F31" s="60" t="s">
        <v>100</v>
      </c>
      <c r="G31" s="64" t="s">
        <v>101</v>
      </c>
      <c r="H31" s="69" t="s">
        <v>744</v>
      </c>
      <c r="I31" s="63">
        <v>12</v>
      </c>
      <c r="J31" s="63">
        <v>187</v>
      </c>
      <c r="K31" s="41"/>
      <c r="L31" s="42"/>
      <c r="M31" s="43"/>
    </row>
    <row r="32" spans="1:13" s="2" customFormat="1" ht="12.75">
      <c r="A32" s="70" t="s">
        <v>20</v>
      </c>
      <c r="B32" s="3" t="s">
        <v>20</v>
      </c>
      <c r="C32" s="3"/>
      <c r="D32" s="3"/>
      <c r="E32" s="3"/>
      <c r="F32" s="3"/>
      <c r="G32" s="3"/>
      <c r="H32" s="3"/>
      <c r="I32" s="41">
        <f>SUM(I28:I31)</f>
        <v>128</v>
      </c>
      <c r="J32" s="41">
        <f>SUM(J28:J31)</f>
        <v>2212</v>
      </c>
      <c r="K32" s="41">
        <v>2500</v>
      </c>
      <c r="L32" s="42">
        <v>2.33</v>
      </c>
      <c r="M32" s="43">
        <f>K32*L32</f>
        <v>5825</v>
      </c>
    </row>
    <row r="33" spans="1:13" s="2" customFormat="1" ht="45">
      <c r="A33" s="70">
        <v>20</v>
      </c>
      <c r="B33" s="3">
        <v>6</v>
      </c>
      <c r="C33" s="60" t="s">
        <v>102</v>
      </c>
      <c r="D33" s="61" t="s">
        <v>18</v>
      </c>
      <c r="E33" s="60" t="s">
        <v>42</v>
      </c>
      <c r="F33" s="60" t="s">
        <v>103</v>
      </c>
      <c r="G33" s="62" t="s">
        <v>104</v>
      </c>
      <c r="H33" s="69" t="s">
        <v>105</v>
      </c>
      <c r="I33" s="63">
        <v>17</v>
      </c>
      <c r="J33" s="63">
        <v>162</v>
      </c>
      <c r="K33" s="41"/>
      <c r="L33" s="42"/>
      <c r="M33" s="43"/>
    </row>
    <row r="34" spans="1:13" s="2" customFormat="1">
      <c r="A34" s="70">
        <v>21</v>
      </c>
      <c r="B34" s="3" t="s">
        <v>20</v>
      </c>
      <c r="C34" s="60"/>
      <c r="D34" s="61"/>
      <c r="E34" s="60" t="s">
        <v>42</v>
      </c>
      <c r="F34" s="60" t="s">
        <v>106</v>
      </c>
      <c r="G34" s="62" t="s">
        <v>107</v>
      </c>
      <c r="H34" s="69" t="s">
        <v>108</v>
      </c>
      <c r="I34" s="63">
        <v>15</v>
      </c>
      <c r="J34" s="63">
        <v>227</v>
      </c>
      <c r="K34" s="41"/>
      <c r="L34" s="42"/>
      <c r="M34" s="43"/>
    </row>
    <row r="35" spans="1:13" s="2" customFormat="1">
      <c r="A35" s="70">
        <v>22</v>
      </c>
      <c r="B35" s="3" t="s">
        <v>20</v>
      </c>
      <c r="C35" s="60"/>
      <c r="D35" s="61"/>
      <c r="E35" s="60" t="s">
        <v>42</v>
      </c>
      <c r="F35" s="60" t="s">
        <v>109</v>
      </c>
      <c r="G35" s="62" t="s">
        <v>110</v>
      </c>
      <c r="H35" s="69" t="s">
        <v>111</v>
      </c>
      <c r="I35" s="63">
        <v>26</v>
      </c>
      <c r="J35" s="63">
        <v>370</v>
      </c>
      <c r="K35" s="41"/>
      <c r="L35" s="42"/>
      <c r="M35" s="43"/>
    </row>
    <row r="36" spans="1:13" s="2" customFormat="1">
      <c r="A36" s="70">
        <v>23</v>
      </c>
      <c r="B36" s="3" t="s">
        <v>20</v>
      </c>
      <c r="C36" s="60"/>
      <c r="D36" s="61"/>
      <c r="E36" s="60" t="s">
        <v>42</v>
      </c>
      <c r="F36" s="60" t="s">
        <v>112</v>
      </c>
      <c r="G36" s="62" t="s">
        <v>113</v>
      </c>
      <c r="H36" s="69" t="s">
        <v>114</v>
      </c>
      <c r="I36" s="63">
        <v>5</v>
      </c>
      <c r="J36" s="63">
        <v>53</v>
      </c>
      <c r="K36" s="41"/>
      <c r="L36" s="42"/>
      <c r="M36" s="43"/>
    </row>
    <row r="37" spans="1:13" s="2" customFormat="1">
      <c r="A37" s="70">
        <v>24</v>
      </c>
      <c r="B37" s="3" t="s">
        <v>20</v>
      </c>
      <c r="C37" s="60"/>
      <c r="D37" s="61"/>
      <c r="E37" s="60" t="s">
        <v>42</v>
      </c>
      <c r="F37" s="60" t="s">
        <v>115</v>
      </c>
      <c r="G37" s="62" t="s">
        <v>116</v>
      </c>
      <c r="H37" s="69" t="s">
        <v>117</v>
      </c>
      <c r="I37" s="63">
        <v>16</v>
      </c>
      <c r="J37" s="63">
        <v>275</v>
      </c>
      <c r="K37" s="41"/>
      <c r="L37" s="42"/>
      <c r="M37" s="43"/>
    </row>
    <row r="38" spans="1:13" s="2" customFormat="1">
      <c r="A38" s="70">
        <v>25</v>
      </c>
      <c r="B38" s="3" t="s">
        <v>20</v>
      </c>
      <c r="C38" s="60"/>
      <c r="D38" s="61"/>
      <c r="E38" s="60" t="s">
        <v>42</v>
      </c>
      <c r="F38" s="60" t="s">
        <v>118</v>
      </c>
      <c r="G38" s="62" t="s">
        <v>119</v>
      </c>
      <c r="H38" s="69" t="s">
        <v>120</v>
      </c>
      <c r="I38" s="63">
        <v>20</v>
      </c>
      <c r="J38" s="63">
        <v>677</v>
      </c>
      <c r="K38" s="41"/>
      <c r="L38" s="42"/>
      <c r="M38" s="43"/>
    </row>
    <row r="39" spans="1:13" s="2" customFormat="1" ht="12.75">
      <c r="A39" s="70" t="s">
        <v>20</v>
      </c>
      <c r="B39" s="3" t="s">
        <v>20</v>
      </c>
      <c r="C39" s="3"/>
      <c r="D39" s="3"/>
      <c r="E39" s="3"/>
      <c r="F39" s="3"/>
      <c r="G39" s="3"/>
      <c r="H39" s="3"/>
      <c r="I39" s="41">
        <f>SUM(I33:I38)</f>
        <v>99</v>
      </c>
      <c r="J39" s="41">
        <f>SUM(J33:J38)</f>
        <v>1764</v>
      </c>
      <c r="K39" s="41">
        <v>2500</v>
      </c>
      <c r="L39" s="42">
        <v>2.33</v>
      </c>
      <c r="M39" s="43">
        <f>K39*L39</f>
        <v>5825</v>
      </c>
    </row>
    <row r="40" spans="1:13" s="2" customFormat="1" ht="45">
      <c r="A40" s="70">
        <v>26</v>
      </c>
      <c r="B40" s="3">
        <v>7</v>
      </c>
      <c r="C40" s="60" t="s">
        <v>121</v>
      </c>
      <c r="D40" s="61" t="s">
        <v>18</v>
      </c>
      <c r="E40" s="60" t="s">
        <v>42</v>
      </c>
      <c r="F40" s="60" t="s">
        <v>122</v>
      </c>
      <c r="G40" s="62" t="s">
        <v>123</v>
      </c>
      <c r="H40" s="69" t="s">
        <v>745</v>
      </c>
      <c r="I40" s="63">
        <v>429</v>
      </c>
      <c r="J40" s="63">
        <v>7495</v>
      </c>
      <c r="K40" s="41"/>
      <c r="L40" s="42"/>
      <c r="M40" s="43"/>
    </row>
    <row r="41" spans="1:13" s="2" customFormat="1" ht="12.75">
      <c r="A41" s="70" t="s">
        <v>20</v>
      </c>
      <c r="B41" s="3" t="s">
        <v>20</v>
      </c>
      <c r="C41" s="3"/>
      <c r="D41" s="3"/>
      <c r="E41" s="3"/>
      <c r="F41" s="3"/>
      <c r="G41" s="3"/>
      <c r="H41" s="3"/>
      <c r="I41" s="41">
        <v>429</v>
      </c>
      <c r="J41" s="41">
        <v>7495</v>
      </c>
      <c r="K41" s="41">
        <v>7495</v>
      </c>
      <c r="L41" s="42">
        <v>2.33</v>
      </c>
      <c r="M41" s="43">
        <f>K41*L41</f>
        <v>17463.350000000002</v>
      </c>
    </row>
    <row r="42" spans="1:13" s="2" customFormat="1">
      <c r="A42" s="70">
        <v>27</v>
      </c>
      <c r="B42" s="3">
        <v>8</v>
      </c>
      <c r="C42" s="60" t="s">
        <v>124</v>
      </c>
      <c r="D42" s="61" t="s">
        <v>18</v>
      </c>
      <c r="E42" s="60" t="s">
        <v>125</v>
      </c>
      <c r="F42" s="60" t="s">
        <v>126</v>
      </c>
      <c r="G42" s="62" t="s">
        <v>127</v>
      </c>
      <c r="H42" s="69" t="s">
        <v>128</v>
      </c>
      <c r="I42" s="63">
        <v>51</v>
      </c>
      <c r="J42" s="63">
        <v>534</v>
      </c>
      <c r="K42" s="41"/>
      <c r="L42" s="42"/>
      <c r="M42" s="43"/>
    </row>
    <row r="43" spans="1:13" s="2" customFormat="1">
      <c r="A43" s="70">
        <v>28</v>
      </c>
      <c r="B43" s="3" t="s">
        <v>20</v>
      </c>
      <c r="C43" s="60"/>
      <c r="D43" s="61"/>
      <c r="E43" s="60" t="s">
        <v>125</v>
      </c>
      <c r="F43" s="60" t="s">
        <v>129</v>
      </c>
      <c r="G43" s="62" t="s">
        <v>130</v>
      </c>
      <c r="H43" s="69" t="s">
        <v>131</v>
      </c>
      <c r="I43" s="63">
        <v>47</v>
      </c>
      <c r="J43" s="63">
        <v>659</v>
      </c>
      <c r="K43" s="41"/>
      <c r="L43" s="42"/>
      <c r="M43" s="43"/>
    </row>
    <row r="44" spans="1:13" s="2" customFormat="1" ht="12.75">
      <c r="A44" s="70" t="s">
        <v>20</v>
      </c>
      <c r="B44" s="3" t="s">
        <v>20</v>
      </c>
      <c r="C44" s="3"/>
      <c r="D44" s="3"/>
      <c r="E44" s="3"/>
      <c r="F44" s="3"/>
      <c r="G44" s="3"/>
      <c r="H44" s="3"/>
      <c r="I44" s="41">
        <f>SUM(I42:I43)</f>
        <v>98</v>
      </c>
      <c r="J44" s="41">
        <f>SUM(J42:J43)</f>
        <v>1193</v>
      </c>
      <c r="K44" s="41">
        <v>1500</v>
      </c>
      <c r="L44" s="42">
        <v>2.33</v>
      </c>
      <c r="M44" s="43">
        <f>K44*L44</f>
        <v>3495</v>
      </c>
    </row>
    <row r="45" spans="1:13" s="2" customFormat="1">
      <c r="A45" s="70">
        <v>29</v>
      </c>
      <c r="B45" s="3">
        <v>9</v>
      </c>
      <c r="C45" s="60" t="s">
        <v>132</v>
      </c>
      <c r="D45" s="65" t="s">
        <v>19</v>
      </c>
      <c r="E45" s="60" t="s">
        <v>42</v>
      </c>
      <c r="F45" s="60" t="s">
        <v>133</v>
      </c>
      <c r="G45" s="62" t="s">
        <v>134</v>
      </c>
      <c r="H45" s="69" t="s">
        <v>135</v>
      </c>
      <c r="I45" s="63">
        <v>15</v>
      </c>
      <c r="J45" s="63">
        <v>447</v>
      </c>
      <c r="K45" s="41"/>
      <c r="L45" s="42"/>
      <c r="M45" s="43"/>
    </row>
    <row r="46" spans="1:13" s="2" customFormat="1">
      <c r="A46" s="70">
        <v>30</v>
      </c>
      <c r="B46" s="3" t="s">
        <v>20</v>
      </c>
      <c r="C46" s="60" t="s">
        <v>136</v>
      </c>
      <c r="D46" s="61"/>
      <c r="E46" s="60" t="s">
        <v>42</v>
      </c>
      <c r="F46" s="60" t="s">
        <v>137</v>
      </c>
      <c r="G46" s="62" t="s">
        <v>134</v>
      </c>
      <c r="H46" s="69" t="s">
        <v>138</v>
      </c>
      <c r="I46" s="63">
        <v>5</v>
      </c>
      <c r="J46" s="63">
        <v>86</v>
      </c>
      <c r="K46" s="41"/>
      <c r="L46" s="42"/>
      <c r="M46" s="43"/>
    </row>
    <row r="47" spans="1:13" s="2" customFormat="1">
      <c r="A47" s="70">
        <v>31</v>
      </c>
      <c r="B47" s="3" t="s">
        <v>20</v>
      </c>
      <c r="C47" s="60" t="s">
        <v>139</v>
      </c>
      <c r="D47" s="61"/>
      <c r="E47" s="60" t="s">
        <v>42</v>
      </c>
      <c r="F47" s="60" t="s">
        <v>140</v>
      </c>
      <c r="G47" s="62" t="s">
        <v>134</v>
      </c>
      <c r="H47" s="69" t="s">
        <v>141</v>
      </c>
      <c r="I47" s="63">
        <v>2</v>
      </c>
      <c r="J47" s="63">
        <v>35</v>
      </c>
      <c r="K47" s="41"/>
      <c r="L47" s="42"/>
      <c r="M47" s="43"/>
    </row>
    <row r="48" spans="1:13" s="2" customFormat="1">
      <c r="A48" s="70">
        <v>32</v>
      </c>
      <c r="B48" s="3" t="s">
        <v>20</v>
      </c>
      <c r="C48" s="60"/>
      <c r="D48" s="61"/>
      <c r="E48" s="60" t="s">
        <v>42</v>
      </c>
      <c r="F48" s="60" t="s">
        <v>142</v>
      </c>
      <c r="G48" s="62" t="s">
        <v>134</v>
      </c>
      <c r="H48" s="69" t="s">
        <v>143</v>
      </c>
      <c r="I48" s="63">
        <v>16</v>
      </c>
      <c r="J48" s="63">
        <v>223</v>
      </c>
      <c r="K48" s="41"/>
      <c r="L48" s="42"/>
      <c r="M48" s="43"/>
    </row>
    <row r="49" spans="1:13" s="2" customFormat="1" ht="12.75">
      <c r="A49" s="70" t="s">
        <v>20</v>
      </c>
      <c r="B49" s="3" t="s">
        <v>20</v>
      </c>
      <c r="C49" s="3"/>
      <c r="D49" s="3"/>
      <c r="E49" s="3"/>
      <c r="F49" s="3"/>
      <c r="G49" s="3"/>
      <c r="H49" s="3"/>
      <c r="I49" s="41">
        <f>SUM(I45:I48)</f>
        <v>38</v>
      </c>
      <c r="J49" s="41">
        <f t="shared" ref="J49" si="0">SUM(J45:J48)</f>
        <v>791</v>
      </c>
      <c r="K49" s="41">
        <v>791</v>
      </c>
      <c r="L49" s="42">
        <v>2.33</v>
      </c>
      <c r="M49" s="43">
        <f>K49*L49</f>
        <v>1843.03</v>
      </c>
    </row>
    <row r="50" spans="1:13" s="2" customFormat="1">
      <c r="A50" s="70">
        <v>33</v>
      </c>
      <c r="B50" s="3">
        <v>10</v>
      </c>
      <c r="C50" s="60" t="s">
        <v>144</v>
      </c>
      <c r="D50" s="61" t="s">
        <v>19</v>
      </c>
      <c r="E50" s="60" t="s">
        <v>42</v>
      </c>
      <c r="F50" s="60" t="s">
        <v>145</v>
      </c>
      <c r="G50" s="62" t="s">
        <v>146</v>
      </c>
      <c r="H50" s="69" t="s">
        <v>147</v>
      </c>
      <c r="I50" s="63">
        <v>3</v>
      </c>
      <c r="J50" s="63">
        <v>17</v>
      </c>
      <c r="K50" s="41"/>
      <c r="L50" s="42"/>
      <c r="M50" s="43"/>
    </row>
    <row r="51" spans="1:13" s="2" customFormat="1">
      <c r="A51" s="70">
        <v>34</v>
      </c>
      <c r="B51" s="3" t="s">
        <v>20</v>
      </c>
      <c r="C51" s="60" t="s">
        <v>148</v>
      </c>
      <c r="D51" s="61"/>
      <c r="E51" s="60" t="s">
        <v>42</v>
      </c>
      <c r="F51" s="60" t="s">
        <v>149</v>
      </c>
      <c r="G51" s="62" t="s">
        <v>146</v>
      </c>
      <c r="H51" s="69" t="s">
        <v>150</v>
      </c>
      <c r="I51" s="63">
        <v>50</v>
      </c>
      <c r="J51" s="63">
        <v>680</v>
      </c>
      <c r="K51" s="41"/>
      <c r="L51" s="42"/>
      <c r="M51" s="43"/>
    </row>
    <row r="52" spans="1:13" s="2" customFormat="1">
      <c r="A52" s="70">
        <v>35</v>
      </c>
      <c r="B52" s="3" t="s">
        <v>20</v>
      </c>
      <c r="C52" s="60" t="s">
        <v>151</v>
      </c>
      <c r="D52" s="61"/>
      <c r="E52" s="60" t="s">
        <v>42</v>
      </c>
      <c r="F52" s="60" t="s">
        <v>152</v>
      </c>
      <c r="G52" s="62" t="s">
        <v>146</v>
      </c>
      <c r="H52" s="69" t="s">
        <v>153</v>
      </c>
      <c r="I52" s="63">
        <v>39</v>
      </c>
      <c r="J52" s="63">
        <v>571</v>
      </c>
      <c r="K52" s="41"/>
      <c r="L52" s="42"/>
      <c r="M52" s="43"/>
    </row>
    <row r="53" spans="1:13" s="2" customFormat="1">
      <c r="A53" s="70">
        <v>36</v>
      </c>
      <c r="B53" s="3" t="s">
        <v>20</v>
      </c>
      <c r="C53" s="60" t="s">
        <v>154</v>
      </c>
      <c r="D53" s="61"/>
      <c r="E53" s="60" t="s">
        <v>125</v>
      </c>
      <c r="F53" s="60" t="s">
        <v>155</v>
      </c>
      <c r="G53" s="62" t="s">
        <v>146</v>
      </c>
      <c r="H53" s="69" t="s">
        <v>156</v>
      </c>
      <c r="I53" s="63">
        <v>26</v>
      </c>
      <c r="J53" s="63">
        <v>575</v>
      </c>
      <c r="K53" s="41"/>
      <c r="L53" s="42"/>
      <c r="M53" s="43"/>
    </row>
    <row r="54" spans="1:13" s="2" customFormat="1">
      <c r="A54" s="70">
        <v>37</v>
      </c>
      <c r="B54" s="3" t="s">
        <v>20</v>
      </c>
      <c r="C54" s="60"/>
      <c r="D54" s="61"/>
      <c r="E54" s="60" t="s">
        <v>42</v>
      </c>
      <c r="F54" s="60" t="s">
        <v>157</v>
      </c>
      <c r="G54" s="62" t="s">
        <v>158</v>
      </c>
      <c r="H54" s="69" t="s">
        <v>159</v>
      </c>
      <c r="I54" s="63">
        <v>51</v>
      </c>
      <c r="J54" s="63">
        <v>1443</v>
      </c>
      <c r="K54" s="41"/>
      <c r="L54" s="42"/>
      <c r="M54" s="43"/>
    </row>
    <row r="55" spans="1:13" s="2" customFormat="1" ht="30">
      <c r="A55" s="70">
        <v>38</v>
      </c>
      <c r="B55" s="3" t="s">
        <v>20</v>
      </c>
      <c r="C55" s="60"/>
      <c r="D55" s="61"/>
      <c r="E55" s="60" t="s">
        <v>42</v>
      </c>
      <c r="F55" s="60" t="s">
        <v>160</v>
      </c>
      <c r="G55" s="62" t="s">
        <v>161</v>
      </c>
      <c r="H55" s="69" t="s">
        <v>746</v>
      </c>
      <c r="I55" s="63">
        <v>9</v>
      </c>
      <c r="J55" s="63">
        <v>178</v>
      </c>
      <c r="K55" s="41"/>
      <c r="L55" s="42"/>
      <c r="M55" s="43"/>
    </row>
    <row r="56" spans="1:13" s="2" customFormat="1">
      <c r="A56" s="70">
        <v>39</v>
      </c>
      <c r="B56" s="3" t="s">
        <v>20</v>
      </c>
      <c r="C56" s="60"/>
      <c r="D56" s="61"/>
      <c r="E56" s="60" t="s">
        <v>42</v>
      </c>
      <c r="F56" s="60" t="s">
        <v>162</v>
      </c>
      <c r="G56" s="62" t="s">
        <v>163</v>
      </c>
      <c r="H56" s="69" t="s">
        <v>164</v>
      </c>
      <c r="I56" s="63">
        <v>15</v>
      </c>
      <c r="J56" s="63">
        <v>242</v>
      </c>
      <c r="K56" s="41"/>
      <c r="L56" s="42"/>
      <c r="M56" s="43"/>
    </row>
    <row r="57" spans="1:13" s="2" customFormat="1">
      <c r="A57" s="70">
        <v>40</v>
      </c>
      <c r="B57" s="3" t="s">
        <v>20</v>
      </c>
      <c r="C57" s="60"/>
      <c r="D57" s="61"/>
      <c r="E57" s="60" t="s">
        <v>42</v>
      </c>
      <c r="F57" s="60" t="s">
        <v>165</v>
      </c>
      <c r="G57" s="62" t="s">
        <v>161</v>
      </c>
      <c r="H57" s="69" t="s">
        <v>166</v>
      </c>
      <c r="I57" s="63">
        <v>33</v>
      </c>
      <c r="J57" s="63">
        <v>356</v>
      </c>
      <c r="K57" s="41"/>
      <c r="L57" s="42"/>
      <c r="M57" s="43"/>
    </row>
    <row r="58" spans="1:13" s="2" customFormat="1">
      <c r="A58" s="70">
        <v>41</v>
      </c>
      <c r="B58" s="3" t="s">
        <v>20</v>
      </c>
      <c r="C58" s="60"/>
      <c r="D58" s="61"/>
      <c r="E58" s="60" t="s">
        <v>42</v>
      </c>
      <c r="F58" s="60" t="s">
        <v>167</v>
      </c>
      <c r="G58" s="62" t="s">
        <v>163</v>
      </c>
      <c r="H58" s="69" t="s">
        <v>168</v>
      </c>
      <c r="I58" s="63">
        <v>41</v>
      </c>
      <c r="J58" s="63">
        <v>419</v>
      </c>
      <c r="K58" s="41"/>
      <c r="L58" s="42"/>
      <c r="M58" s="43"/>
    </row>
    <row r="59" spans="1:13" s="2" customFormat="1" ht="30">
      <c r="A59" s="70">
        <v>42</v>
      </c>
      <c r="B59" s="3" t="s">
        <v>20</v>
      </c>
      <c r="C59" s="60"/>
      <c r="D59" s="61"/>
      <c r="E59" s="60" t="s">
        <v>125</v>
      </c>
      <c r="F59" s="60" t="s">
        <v>169</v>
      </c>
      <c r="G59" s="62" t="s">
        <v>170</v>
      </c>
      <c r="H59" s="69" t="s">
        <v>747</v>
      </c>
      <c r="I59" s="63">
        <v>22</v>
      </c>
      <c r="J59" s="63">
        <v>153</v>
      </c>
      <c r="K59" s="41"/>
      <c r="L59" s="42"/>
      <c r="M59" s="43"/>
    </row>
    <row r="60" spans="1:13" s="2" customFormat="1" ht="30">
      <c r="A60" s="70">
        <v>43</v>
      </c>
      <c r="B60" s="3" t="s">
        <v>20</v>
      </c>
      <c r="C60" s="60"/>
      <c r="D60" s="61"/>
      <c r="E60" s="60" t="s">
        <v>125</v>
      </c>
      <c r="F60" s="60" t="s">
        <v>171</v>
      </c>
      <c r="G60" s="62" t="s">
        <v>163</v>
      </c>
      <c r="H60" s="69" t="s">
        <v>748</v>
      </c>
      <c r="I60" s="63">
        <v>71</v>
      </c>
      <c r="J60" s="63">
        <v>1360</v>
      </c>
      <c r="K60" s="41"/>
      <c r="L60" s="42"/>
      <c r="M60" s="43"/>
    </row>
    <row r="61" spans="1:13" s="2" customFormat="1">
      <c r="A61" s="70">
        <v>44</v>
      </c>
      <c r="B61" s="3" t="s">
        <v>20</v>
      </c>
      <c r="C61" s="60"/>
      <c r="D61" s="61"/>
      <c r="E61" s="60" t="s">
        <v>125</v>
      </c>
      <c r="F61" s="60" t="s">
        <v>172</v>
      </c>
      <c r="G61" s="62" t="s">
        <v>161</v>
      </c>
      <c r="H61" s="69" t="s">
        <v>173</v>
      </c>
      <c r="I61" s="63">
        <v>3</v>
      </c>
      <c r="J61" s="63">
        <v>40</v>
      </c>
      <c r="K61" s="41"/>
      <c r="L61" s="42"/>
      <c r="M61" s="43"/>
    </row>
    <row r="62" spans="1:13" s="2" customFormat="1">
      <c r="A62" s="70">
        <v>45</v>
      </c>
      <c r="B62" s="3" t="s">
        <v>20</v>
      </c>
      <c r="C62" s="60"/>
      <c r="D62" s="61"/>
      <c r="E62" s="60" t="s">
        <v>125</v>
      </c>
      <c r="F62" s="60" t="s">
        <v>174</v>
      </c>
      <c r="G62" s="62" t="s">
        <v>163</v>
      </c>
      <c r="H62" s="69" t="s">
        <v>175</v>
      </c>
      <c r="I62" s="63">
        <v>9</v>
      </c>
      <c r="J62" s="63">
        <v>42</v>
      </c>
      <c r="K62" s="41"/>
      <c r="L62" s="42"/>
      <c r="M62" s="43"/>
    </row>
    <row r="63" spans="1:13" s="2" customFormat="1">
      <c r="A63" s="70">
        <v>46</v>
      </c>
      <c r="B63" s="3" t="s">
        <v>20</v>
      </c>
      <c r="C63" s="60"/>
      <c r="D63" s="61"/>
      <c r="E63" s="60" t="s">
        <v>125</v>
      </c>
      <c r="F63" s="60" t="s">
        <v>176</v>
      </c>
      <c r="G63" s="62" t="s">
        <v>163</v>
      </c>
      <c r="H63" s="69" t="s">
        <v>177</v>
      </c>
      <c r="I63" s="63">
        <v>11</v>
      </c>
      <c r="J63" s="63">
        <v>142</v>
      </c>
      <c r="K63" s="41"/>
      <c r="L63" s="42"/>
      <c r="M63" s="43"/>
    </row>
    <row r="64" spans="1:13" s="2" customFormat="1">
      <c r="A64" s="70">
        <v>47</v>
      </c>
      <c r="B64" s="3" t="s">
        <v>20</v>
      </c>
      <c r="C64" s="60"/>
      <c r="D64" s="61"/>
      <c r="E64" s="60" t="s">
        <v>125</v>
      </c>
      <c r="F64" s="60" t="s">
        <v>178</v>
      </c>
      <c r="G64" s="62" t="s">
        <v>161</v>
      </c>
      <c r="H64" s="69" t="s">
        <v>179</v>
      </c>
      <c r="I64" s="63">
        <v>6</v>
      </c>
      <c r="J64" s="63">
        <v>112</v>
      </c>
      <c r="K64" s="41"/>
      <c r="L64" s="42"/>
      <c r="M64" s="43"/>
    </row>
    <row r="65" spans="1:13" s="2" customFormat="1">
      <c r="A65" s="70">
        <v>48</v>
      </c>
      <c r="B65" s="3" t="s">
        <v>20</v>
      </c>
      <c r="C65" s="60"/>
      <c r="D65" s="61"/>
      <c r="E65" s="60" t="s">
        <v>125</v>
      </c>
      <c r="F65" s="60" t="s">
        <v>180</v>
      </c>
      <c r="G65" s="62" t="s">
        <v>181</v>
      </c>
      <c r="H65" s="69" t="s">
        <v>182</v>
      </c>
      <c r="I65" s="63">
        <v>5</v>
      </c>
      <c r="J65" s="63">
        <v>37</v>
      </c>
      <c r="K65" s="41"/>
      <c r="L65" s="42"/>
      <c r="M65" s="43"/>
    </row>
    <row r="66" spans="1:13" s="2" customFormat="1">
      <c r="A66" s="70">
        <v>49</v>
      </c>
      <c r="B66" s="3" t="s">
        <v>20</v>
      </c>
      <c r="C66" s="60"/>
      <c r="D66" s="61"/>
      <c r="E66" s="60" t="s">
        <v>125</v>
      </c>
      <c r="F66" s="60" t="s">
        <v>183</v>
      </c>
      <c r="G66" s="62" t="s">
        <v>184</v>
      </c>
      <c r="H66" s="69" t="s">
        <v>185</v>
      </c>
      <c r="I66" s="63">
        <v>3</v>
      </c>
      <c r="J66" s="63">
        <v>25</v>
      </c>
      <c r="K66" s="41"/>
      <c r="L66" s="42"/>
      <c r="M66" s="43"/>
    </row>
    <row r="67" spans="1:13" s="2" customFormat="1">
      <c r="A67" s="70">
        <v>50</v>
      </c>
      <c r="B67" s="3" t="s">
        <v>20</v>
      </c>
      <c r="C67" s="60"/>
      <c r="D67" s="61"/>
      <c r="E67" s="60" t="s">
        <v>125</v>
      </c>
      <c r="F67" s="60" t="s">
        <v>186</v>
      </c>
      <c r="G67" s="62" t="s">
        <v>163</v>
      </c>
      <c r="H67" s="69" t="s">
        <v>187</v>
      </c>
      <c r="I67" s="63">
        <v>10</v>
      </c>
      <c r="J67" s="63">
        <v>282</v>
      </c>
      <c r="K67" s="41"/>
      <c r="L67" s="42"/>
      <c r="M67" s="43"/>
    </row>
    <row r="68" spans="1:13" s="2" customFormat="1" ht="12.75">
      <c r="A68" s="70" t="s">
        <v>20</v>
      </c>
      <c r="B68" s="3" t="s">
        <v>20</v>
      </c>
      <c r="C68" s="3"/>
      <c r="D68" s="3"/>
      <c r="E68" s="3"/>
      <c r="F68" s="3"/>
      <c r="G68" s="3"/>
      <c r="H68" s="3"/>
      <c r="I68" s="41">
        <f>SUM(I50:I67)</f>
        <v>407</v>
      </c>
      <c r="J68" s="41">
        <f>SUM(J50:J67)</f>
        <v>6674</v>
      </c>
      <c r="K68" s="41">
        <v>6674</v>
      </c>
      <c r="L68" s="42">
        <v>4.5</v>
      </c>
      <c r="M68" s="43">
        <f>K68*L68</f>
        <v>30033</v>
      </c>
    </row>
    <row r="69" spans="1:13" s="2" customFormat="1">
      <c r="A69" s="70">
        <v>51</v>
      </c>
      <c r="B69" s="3">
        <v>11</v>
      </c>
      <c r="C69" s="60" t="s">
        <v>188</v>
      </c>
      <c r="D69" s="61" t="s">
        <v>18</v>
      </c>
      <c r="E69" s="60" t="s">
        <v>125</v>
      </c>
      <c r="F69" s="60" t="s">
        <v>189</v>
      </c>
      <c r="G69" s="62" t="s">
        <v>75</v>
      </c>
      <c r="H69" s="69" t="s">
        <v>190</v>
      </c>
      <c r="I69" s="63">
        <v>79</v>
      </c>
      <c r="J69" s="63">
        <v>1127</v>
      </c>
      <c r="K69" s="41"/>
      <c r="L69" s="42"/>
      <c r="M69" s="43"/>
    </row>
    <row r="70" spans="1:13" s="2" customFormat="1">
      <c r="A70" s="70">
        <v>52</v>
      </c>
      <c r="B70" s="3" t="s">
        <v>20</v>
      </c>
      <c r="C70" s="60"/>
      <c r="D70" s="61"/>
      <c r="E70" s="60" t="s">
        <v>125</v>
      </c>
      <c r="F70" s="60" t="s">
        <v>191</v>
      </c>
      <c r="G70" s="62" t="s">
        <v>75</v>
      </c>
      <c r="H70" s="69" t="s">
        <v>192</v>
      </c>
      <c r="I70" s="63">
        <v>18</v>
      </c>
      <c r="J70" s="63">
        <v>450</v>
      </c>
      <c r="K70" s="41"/>
      <c r="L70" s="42"/>
      <c r="M70" s="43"/>
    </row>
    <row r="71" spans="1:13" s="2" customFormat="1">
      <c r="A71" s="70">
        <v>53</v>
      </c>
      <c r="B71" s="3" t="s">
        <v>20</v>
      </c>
      <c r="C71" s="60"/>
      <c r="D71" s="61"/>
      <c r="E71" s="60" t="s">
        <v>125</v>
      </c>
      <c r="F71" s="60" t="s">
        <v>193</v>
      </c>
      <c r="G71" s="62" t="s">
        <v>75</v>
      </c>
      <c r="H71" s="69" t="s">
        <v>194</v>
      </c>
      <c r="I71" s="63">
        <v>1</v>
      </c>
      <c r="J71" s="63">
        <v>18</v>
      </c>
      <c r="K71" s="41"/>
      <c r="L71" s="42"/>
      <c r="M71" s="43"/>
    </row>
    <row r="72" spans="1:13" s="2" customFormat="1">
      <c r="A72" s="70">
        <v>54</v>
      </c>
      <c r="B72" s="3" t="s">
        <v>20</v>
      </c>
      <c r="C72" s="60"/>
      <c r="D72" s="61"/>
      <c r="E72" s="60" t="s">
        <v>125</v>
      </c>
      <c r="F72" s="60" t="s">
        <v>195</v>
      </c>
      <c r="G72" s="62" t="s">
        <v>75</v>
      </c>
      <c r="H72" s="69" t="s">
        <v>196</v>
      </c>
      <c r="I72" s="63">
        <v>2</v>
      </c>
      <c r="J72" s="63">
        <v>400</v>
      </c>
      <c r="K72" s="41"/>
      <c r="L72" s="42"/>
      <c r="M72" s="43"/>
    </row>
    <row r="73" spans="1:13" s="2" customFormat="1" ht="12.75">
      <c r="A73" s="70" t="s">
        <v>20</v>
      </c>
      <c r="B73" s="3" t="s">
        <v>20</v>
      </c>
      <c r="C73" s="3"/>
      <c r="D73" s="3"/>
      <c r="E73" s="3"/>
      <c r="F73" s="3"/>
      <c r="G73" s="3"/>
      <c r="H73" s="3"/>
      <c r="I73" s="41">
        <f>SUM(I69:I72)</f>
        <v>100</v>
      </c>
      <c r="J73" s="41">
        <f>SUM(J69:J72)</f>
        <v>1995</v>
      </c>
      <c r="K73" s="41">
        <v>1995</v>
      </c>
      <c r="L73" s="42">
        <v>2.33</v>
      </c>
      <c r="M73" s="43">
        <f>K73*L73</f>
        <v>4648.3500000000004</v>
      </c>
    </row>
    <row r="74" spans="1:13" s="2" customFormat="1" ht="45">
      <c r="A74" s="70">
        <v>55</v>
      </c>
      <c r="B74" s="3">
        <v>12</v>
      </c>
      <c r="C74" s="60" t="s">
        <v>197</v>
      </c>
      <c r="D74" s="61" t="s">
        <v>18</v>
      </c>
      <c r="E74" s="60" t="s">
        <v>125</v>
      </c>
      <c r="F74" s="60" t="s">
        <v>198</v>
      </c>
      <c r="G74" s="62" t="s">
        <v>199</v>
      </c>
      <c r="H74" s="69" t="s">
        <v>750</v>
      </c>
      <c r="I74" s="63">
        <v>29</v>
      </c>
      <c r="J74" s="63">
        <v>335</v>
      </c>
      <c r="K74" s="41"/>
      <c r="L74" s="42"/>
      <c r="M74" s="43"/>
    </row>
    <row r="75" spans="1:13" s="2" customFormat="1" ht="30">
      <c r="A75" s="70">
        <v>56</v>
      </c>
      <c r="B75" s="3" t="s">
        <v>20</v>
      </c>
      <c r="C75" s="60"/>
      <c r="D75" s="61"/>
      <c r="E75" s="60" t="s">
        <v>125</v>
      </c>
      <c r="F75" s="60" t="s">
        <v>200</v>
      </c>
      <c r="G75" s="62" t="s">
        <v>199</v>
      </c>
      <c r="H75" s="69" t="s">
        <v>749</v>
      </c>
      <c r="I75" s="63">
        <v>18</v>
      </c>
      <c r="J75" s="63">
        <v>239</v>
      </c>
      <c r="K75" s="41"/>
      <c r="L75" s="42"/>
      <c r="M75" s="43"/>
    </row>
    <row r="76" spans="1:13" s="2" customFormat="1">
      <c r="A76" s="70">
        <v>57</v>
      </c>
      <c r="B76" s="3" t="s">
        <v>20</v>
      </c>
      <c r="C76" s="60"/>
      <c r="D76" s="61"/>
      <c r="E76" s="60" t="s">
        <v>125</v>
      </c>
      <c r="F76" s="60" t="s">
        <v>201</v>
      </c>
      <c r="G76" s="62" t="s">
        <v>202</v>
      </c>
      <c r="H76" s="69" t="s">
        <v>203</v>
      </c>
      <c r="I76" s="63">
        <v>25</v>
      </c>
      <c r="J76" s="63">
        <v>410</v>
      </c>
      <c r="K76" s="41"/>
      <c r="L76" s="42"/>
      <c r="M76" s="43"/>
    </row>
    <row r="77" spans="1:13" s="2" customFormat="1">
      <c r="A77" s="70">
        <v>58</v>
      </c>
      <c r="B77" s="3" t="s">
        <v>20</v>
      </c>
      <c r="C77" s="60"/>
      <c r="D77" s="61"/>
      <c r="E77" s="60" t="s">
        <v>125</v>
      </c>
      <c r="F77" s="60" t="s">
        <v>204</v>
      </c>
      <c r="G77" s="62" t="s">
        <v>199</v>
      </c>
      <c r="H77" s="69" t="s">
        <v>205</v>
      </c>
      <c r="I77" s="63">
        <v>2</v>
      </c>
      <c r="J77" s="63">
        <v>20</v>
      </c>
      <c r="K77" s="41"/>
      <c r="L77" s="42"/>
      <c r="M77" s="43"/>
    </row>
    <row r="78" spans="1:13" s="2" customFormat="1">
      <c r="A78" s="70">
        <v>59</v>
      </c>
      <c r="B78" s="3" t="s">
        <v>20</v>
      </c>
      <c r="C78" s="60"/>
      <c r="D78" s="61"/>
      <c r="E78" s="60" t="s">
        <v>125</v>
      </c>
      <c r="F78" s="60" t="s">
        <v>206</v>
      </c>
      <c r="G78" s="62" t="s">
        <v>199</v>
      </c>
      <c r="H78" s="69" t="s">
        <v>207</v>
      </c>
      <c r="I78" s="63">
        <v>15</v>
      </c>
      <c r="J78" s="63">
        <v>124</v>
      </c>
      <c r="K78" s="41"/>
      <c r="L78" s="42"/>
      <c r="M78" s="43"/>
    </row>
    <row r="79" spans="1:13" s="2" customFormat="1">
      <c r="A79" s="70">
        <v>60</v>
      </c>
      <c r="B79" s="3" t="s">
        <v>20</v>
      </c>
      <c r="C79" s="60"/>
      <c r="D79" s="61"/>
      <c r="E79" s="60" t="s">
        <v>125</v>
      </c>
      <c r="F79" s="60" t="s">
        <v>208</v>
      </c>
      <c r="G79" s="62" t="s">
        <v>209</v>
      </c>
      <c r="H79" s="69" t="s">
        <v>210</v>
      </c>
      <c r="I79" s="63">
        <v>33</v>
      </c>
      <c r="J79" s="63">
        <v>406</v>
      </c>
      <c r="K79" s="41"/>
      <c r="L79" s="42"/>
      <c r="M79" s="43"/>
    </row>
    <row r="80" spans="1:13" s="2" customFormat="1" ht="12.75">
      <c r="A80" s="70" t="s">
        <v>20</v>
      </c>
      <c r="B80" s="3" t="s">
        <v>20</v>
      </c>
      <c r="C80" s="3"/>
      <c r="D80" s="3"/>
      <c r="E80" s="3"/>
      <c r="F80" s="3"/>
      <c r="G80" s="3"/>
      <c r="H80" s="3"/>
      <c r="I80" s="41">
        <f>SUM(I74:I79)</f>
        <v>122</v>
      </c>
      <c r="J80" s="41">
        <f>SUM(J74:J79)</f>
        <v>1534</v>
      </c>
      <c r="K80" s="41">
        <v>1534</v>
      </c>
      <c r="L80" s="42">
        <v>2.33</v>
      </c>
      <c r="M80" s="43">
        <f>K80*L80</f>
        <v>3574.2200000000003</v>
      </c>
    </row>
    <row r="81" spans="1:13" s="2" customFormat="1">
      <c r="A81" s="70">
        <v>61</v>
      </c>
      <c r="B81" s="3">
        <v>13</v>
      </c>
      <c r="C81" s="60" t="s">
        <v>211</v>
      </c>
      <c r="D81" s="61" t="s">
        <v>18</v>
      </c>
      <c r="E81" s="60" t="s">
        <v>125</v>
      </c>
      <c r="F81" s="60" t="s">
        <v>212</v>
      </c>
      <c r="G81" s="62" t="s">
        <v>213</v>
      </c>
      <c r="H81" s="69" t="s">
        <v>214</v>
      </c>
      <c r="I81" s="63">
        <v>5</v>
      </c>
      <c r="J81" s="63">
        <v>128</v>
      </c>
      <c r="K81" s="41"/>
      <c r="L81" s="42"/>
      <c r="M81" s="43"/>
    </row>
    <row r="82" spans="1:13" s="2" customFormat="1">
      <c r="A82" s="70">
        <v>62</v>
      </c>
      <c r="B82" s="3" t="s">
        <v>20</v>
      </c>
      <c r="C82" s="60"/>
      <c r="D82" s="61"/>
      <c r="E82" s="60" t="s">
        <v>125</v>
      </c>
      <c r="F82" s="60" t="s">
        <v>215</v>
      </c>
      <c r="G82" s="62" t="s">
        <v>213</v>
      </c>
      <c r="H82" s="69" t="s">
        <v>216</v>
      </c>
      <c r="I82" s="63">
        <v>1</v>
      </c>
      <c r="J82" s="63">
        <v>18</v>
      </c>
      <c r="K82" s="41"/>
      <c r="L82" s="42"/>
      <c r="M82" s="43"/>
    </row>
    <row r="83" spans="1:13" s="2" customFormat="1">
      <c r="A83" s="70">
        <v>63</v>
      </c>
      <c r="B83" s="3" t="s">
        <v>20</v>
      </c>
      <c r="C83" s="60"/>
      <c r="D83" s="61"/>
      <c r="E83" s="60" t="s">
        <v>125</v>
      </c>
      <c r="F83" s="60" t="s">
        <v>217</v>
      </c>
      <c r="G83" s="62" t="s">
        <v>218</v>
      </c>
      <c r="H83" s="69" t="s">
        <v>219</v>
      </c>
      <c r="I83" s="63">
        <v>42</v>
      </c>
      <c r="J83" s="63">
        <v>915</v>
      </c>
      <c r="K83" s="41"/>
      <c r="L83" s="42"/>
      <c r="M83" s="43"/>
    </row>
    <row r="84" spans="1:13" s="2" customFormat="1">
      <c r="A84" s="70">
        <v>64</v>
      </c>
      <c r="B84" s="3" t="s">
        <v>20</v>
      </c>
      <c r="C84" s="60"/>
      <c r="D84" s="61"/>
      <c r="E84" s="60" t="s">
        <v>125</v>
      </c>
      <c r="F84" s="60" t="s">
        <v>220</v>
      </c>
      <c r="G84" s="62" t="s">
        <v>221</v>
      </c>
      <c r="H84" s="69" t="s">
        <v>222</v>
      </c>
      <c r="I84" s="63">
        <v>3</v>
      </c>
      <c r="J84" s="63">
        <v>18</v>
      </c>
      <c r="K84" s="41"/>
      <c r="L84" s="42"/>
      <c r="M84" s="43"/>
    </row>
    <row r="85" spans="1:13" s="2" customFormat="1">
      <c r="A85" s="70">
        <v>65</v>
      </c>
      <c r="B85" s="3" t="s">
        <v>20</v>
      </c>
      <c r="C85" s="60"/>
      <c r="D85" s="61"/>
      <c r="E85" s="60" t="s">
        <v>125</v>
      </c>
      <c r="F85" s="60" t="s">
        <v>223</v>
      </c>
      <c r="G85" s="62" t="s">
        <v>224</v>
      </c>
      <c r="H85" s="69" t="s">
        <v>225</v>
      </c>
      <c r="I85" s="63">
        <v>39</v>
      </c>
      <c r="J85" s="63">
        <v>580</v>
      </c>
      <c r="K85" s="41"/>
      <c r="L85" s="42"/>
      <c r="M85" s="43"/>
    </row>
    <row r="86" spans="1:13" s="2" customFormat="1">
      <c r="A86" s="70">
        <v>66</v>
      </c>
      <c r="B86" s="3" t="s">
        <v>20</v>
      </c>
      <c r="C86" s="60"/>
      <c r="D86" s="61"/>
      <c r="E86" s="60" t="s">
        <v>125</v>
      </c>
      <c r="F86" s="60" t="s">
        <v>226</v>
      </c>
      <c r="G86" s="62" t="s">
        <v>227</v>
      </c>
      <c r="H86" s="69" t="s">
        <v>228</v>
      </c>
      <c r="I86" s="63">
        <v>7</v>
      </c>
      <c r="J86" s="63">
        <v>108</v>
      </c>
      <c r="K86" s="41"/>
      <c r="L86" s="42"/>
      <c r="M86" s="43"/>
    </row>
    <row r="87" spans="1:13" s="2" customFormat="1">
      <c r="A87" s="70">
        <v>67</v>
      </c>
      <c r="B87" s="3" t="s">
        <v>20</v>
      </c>
      <c r="C87" s="60"/>
      <c r="D87" s="61"/>
      <c r="E87" s="60" t="s">
        <v>125</v>
      </c>
      <c r="F87" s="60" t="s">
        <v>229</v>
      </c>
      <c r="G87" s="62" t="s">
        <v>230</v>
      </c>
      <c r="H87" s="69" t="s">
        <v>231</v>
      </c>
      <c r="I87" s="63">
        <v>1</v>
      </c>
      <c r="J87" s="63">
        <v>9</v>
      </c>
      <c r="K87" s="41"/>
      <c r="L87" s="42"/>
      <c r="M87" s="43"/>
    </row>
    <row r="88" spans="1:13" s="2" customFormat="1">
      <c r="A88" s="70">
        <v>68</v>
      </c>
      <c r="B88" s="3" t="s">
        <v>20</v>
      </c>
      <c r="C88" s="60"/>
      <c r="D88" s="61"/>
      <c r="E88" s="60" t="s">
        <v>125</v>
      </c>
      <c r="F88" s="60" t="s">
        <v>232</v>
      </c>
      <c r="G88" s="62" t="s">
        <v>233</v>
      </c>
      <c r="H88" s="69" t="s">
        <v>234</v>
      </c>
      <c r="I88" s="63">
        <v>19</v>
      </c>
      <c r="J88" s="63">
        <v>365</v>
      </c>
      <c r="K88" s="41"/>
      <c r="L88" s="42"/>
      <c r="M88" s="43"/>
    </row>
    <row r="89" spans="1:13" s="2" customFormat="1" ht="12.75">
      <c r="A89" s="70" t="s">
        <v>20</v>
      </c>
      <c r="B89" s="3" t="s">
        <v>20</v>
      </c>
      <c r="C89" s="3"/>
      <c r="D89" s="3"/>
      <c r="E89" s="3"/>
      <c r="F89" s="3"/>
      <c r="G89" s="3"/>
      <c r="H89" s="3"/>
      <c r="I89" s="41">
        <f>SUM(I81:I88)</f>
        <v>117</v>
      </c>
      <c r="J89" s="41">
        <f>SUM(J81:J88)</f>
        <v>2141</v>
      </c>
      <c r="K89" s="41">
        <v>2500</v>
      </c>
      <c r="L89" s="42">
        <v>2.33</v>
      </c>
      <c r="M89" s="43">
        <f>K89*L89</f>
        <v>5825</v>
      </c>
    </row>
    <row r="90" spans="1:13" s="2" customFormat="1">
      <c r="A90" s="70">
        <v>69</v>
      </c>
      <c r="B90" s="3">
        <v>14</v>
      </c>
      <c r="C90" s="60" t="s">
        <v>235</v>
      </c>
      <c r="D90" s="61" t="s">
        <v>18</v>
      </c>
      <c r="E90" s="60" t="s">
        <v>125</v>
      </c>
      <c r="F90" s="60" t="s">
        <v>236</v>
      </c>
      <c r="G90" s="62" t="s">
        <v>237</v>
      </c>
      <c r="H90" s="69" t="s">
        <v>238</v>
      </c>
      <c r="I90" s="63">
        <v>1</v>
      </c>
      <c r="J90" s="63">
        <v>3</v>
      </c>
      <c r="K90" s="41"/>
      <c r="L90" s="42"/>
      <c r="M90" s="43"/>
    </row>
    <row r="91" spans="1:13" s="2" customFormat="1" ht="30">
      <c r="A91" s="70">
        <v>70</v>
      </c>
      <c r="B91" s="3" t="s">
        <v>20</v>
      </c>
      <c r="C91" s="60"/>
      <c r="D91" s="61"/>
      <c r="E91" s="60" t="s">
        <v>125</v>
      </c>
      <c r="F91" s="60" t="s">
        <v>239</v>
      </c>
      <c r="G91" s="62" t="s">
        <v>240</v>
      </c>
      <c r="H91" s="69" t="s">
        <v>751</v>
      </c>
      <c r="I91" s="63">
        <v>31</v>
      </c>
      <c r="J91" s="63">
        <v>586</v>
      </c>
      <c r="K91" s="41"/>
      <c r="L91" s="42"/>
      <c r="M91" s="43"/>
    </row>
    <row r="92" spans="1:13" s="2" customFormat="1" ht="30">
      <c r="A92" s="70">
        <v>71</v>
      </c>
      <c r="B92" s="3" t="s">
        <v>20</v>
      </c>
      <c r="C92" s="60"/>
      <c r="D92" s="61"/>
      <c r="E92" s="60" t="s">
        <v>125</v>
      </c>
      <c r="F92" s="60" t="s">
        <v>241</v>
      </c>
      <c r="G92" s="64" t="s">
        <v>242</v>
      </c>
      <c r="H92" s="69" t="s">
        <v>243</v>
      </c>
      <c r="I92" s="63">
        <v>1</v>
      </c>
      <c r="J92" s="63">
        <v>6</v>
      </c>
      <c r="K92" s="41"/>
      <c r="L92" s="42"/>
      <c r="M92" s="43"/>
    </row>
    <row r="93" spans="1:13" s="2" customFormat="1" ht="30">
      <c r="A93" s="70">
        <v>72</v>
      </c>
      <c r="B93" s="3" t="s">
        <v>20</v>
      </c>
      <c r="C93" s="60"/>
      <c r="D93" s="61"/>
      <c r="E93" s="60" t="s">
        <v>125</v>
      </c>
      <c r="F93" s="60" t="s">
        <v>244</v>
      </c>
      <c r="G93" s="62" t="s">
        <v>245</v>
      </c>
      <c r="H93" s="69" t="s">
        <v>752</v>
      </c>
      <c r="I93" s="63">
        <v>11</v>
      </c>
      <c r="J93" s="63">
        <v>160</v>
      </c>
      <c r="K93" s="41"/>
      <c r="L93" s="42"/>
      <c r="M93" s="43"/>
    </row>
    <row r="94" spans="1:13" s="2" customFormat="1" ht="12.75">
      <c r="A94" s="70" t="s">
        <v>20</v>
      </c>
      <c r="B94" s="3" t="s">
        <v>20</v>
      </c>
      <c r="C94" s="3"/>
      <c r="D94" s="3"/>
      <c r="E94" s="3"/>
      <c r="F94" s="3"/>
      <c r="G94" s="3"/>
      <c r="H94" s="3"/>
      <c r="I94" s="41">
        <f>SUM(I90:I93)</f>
        <v>44</v>
      </c>
      <c r="J94" s="41">
        <f>SUM(J90:J93)</f>
        <v>755</v>
      </c>
      <c r="K94" s="41">
        <v>1500</v>
      </c>
      <c r="L94" s="42">
        <v>2.33</v>
      </c>
      <c r="M94" s="43">
        <f>K94*L94</f>
        <v>3495</v>
      </c>
    </row>
    <row r="95" spans="1:13" s="2" customFormat="1">
      <c r="A95" s="70">
        <v>73</v>
      </c>
      <c r="B95" s="3">
        <v>15</v>
      </c>
      <c r="C95" s="60" t="s">
        <v>246</v>
      </c>
      <c r="D95" s="61" t="s">
        <v>18</v>
      </c>
      <c r="E95" s="60" t="s">
        <v>125</v>
      </c>
      <c r="F95" s="60" t="s">
        <v>247</v>
      </c>
      <c r="G95" s="62" t="s">
        <v>248</v>
      </c>
      <c r="H95" s="69" t="s">
        <v>249</v>
      </c>
      <c r="I95" s="63">
        <v>105</v>
      </c>
      <c r="J95" s="63">
        <v>2789</v>
      </c>
      <c r="K95" s="41"/>
      <c r="L95" s="42"/>
      <c r="M95" s="43"/>
    </row>
    <row r="96" spans="1:13" s="2" customFormat="1">
      <c r="A96" s="70">
        <v>74</v>
      </c>
      <c r="B96" s="3" t="s">
        <v>20</v>
      </c>
      <c r="C96" s="60"/>
      <c r="D96" s="61"/>
      <c r="E96" s="60" t="s">
        <v>125</v>
      </c>
      <c r="F96" s="60" t="s">
        <v>250</v>
      </c>
      <c r="G96" s="62" t="s">
        <v>251</v>
      </c>
      <c r="H96" s="69" t="s">
        <v>252</v>
      </c>
      <c r="I96" s="63">
        <v>10</v>
      </c>
      <c r="J96" s="63">
        <v>286</v>
      </c>
      <c r="K96" s="41"/>
      <c r="L96" s="42"/>
      <c r="M96" s="43"/>
    </row>
    <row r="97" spans="1:13" s="2" customFormat="1" ht="12.75">
      <c r="A97" s="70" t="s">
        <v>20</v>
      </c>
      <c r="B97" s="3" t="s">
        <v>20</v>
      </c>
      <c r="C97" s="3"/>
      <c r="D97" s="3"/>
      <c r="E97" s="3"/>
      <c r="F97" s="3"/>
      <c r="G97" s="3"/>
      <c r="H97" s="3"/>
      <c r="I97" s="41">
        <f>SUM(I95:I96)</f>
        <v>115</v>
      </c>
      <c r="J97" s="41">
        <f>SUM(J95:J96)</f>
        <v>3075</v>
      </c>
      <c r="K97" s="41">
        <v>3075</v>
      </c>
      <c r="L97" s="42">
        <v>2.33</v>
      </c>
      <c r="M97" s="43">
        <f>K97*L97</f>
        <v>7164.75</v>
      </c>
    </row>
    <row r="98" spans="1:13" s="2" customFormat="1">
      <c r="A98" s="70">
        <v>75</v>
      </c>
      <c r="B98" s="3">
        <v>16</v>
      </c>
      <c r="C98" s="60" t="s">
        <v>253</v>
      </c>
      <c r="D98" s="61" t="s">
        <v>18</v>
      </c>
      <c r="E98" s="60" t="s">
        <v>125</v>
      </c>
      <c r="F98" s="60" t="s">
        <v>254</v>
      </c>
      <c r="G98" s="4" t="s">
        <v>255</v>
      </c>
      <c r="H98" s="69" t="s">
        <v>256</v>
      </c>
      <c r="I98" s="63">
        <v>48</v>
      </c>
      <c r="J98" s="63">
        <v>594</v>
      </c>
      <c r="K98" s="41"/>
      <c r="L98" s="42"/>
      <c r="M98" s="43"/>
    </row>
    <row r="99" spans="1:13" s="2" customFormat="1" ht="30">
      <c r="A99" s="70">
        <v>76</v>
      </c>
      <c r="B99" s="3" t="s">
        <v>20</v>
      </c>
      <c r="C99" s="60"/>
      <c r="D99" s="61"/>
      <c r="E99" s="60" t="s">
        <v>125</v>
      </c>
      <c r="F99" s="60" t="s">
        <v>257</v>
      </c>
      <c r="G99" s="4" t="s">
        <v>258</v>
      </c>
      <c r="H99" s="69" t="s">
        <v>753</v>
      </c>
      <c r="I99" s="63">
        <v>24</v>
      </c>
      <c r="J99" s="63">
        <v>377</v>
      </c>
      <c r="K99" s="41"/>
      <c r="L99" s="42"/>
      <c r="M99" s="43"/>
    </row>
    <row r="100" spans="1:13" s="2" customFormat="1">
      <c r="A100" s="70">
        <v>77</v>
      </c>
      <c r="B100" s="3" t="s">
        <v>20</v>
      </c>
      <c r="C100" s="60"/>
      <c r="D100" s="61"/>
      <c r="E100" s="60" t="s">
        <v>125</v>
      </c>
      <c r="F100" s="60" t="s">
        <v>259</v>
      </c>
      <c r="G100" s="4" t="s">
        <v>260</v>
      </c>
      <c r="H100" s="69" t="s">
        <v>261</v>
      </c>
      <c r="I100" s="63">
        <v>3</v>
      </c>
      <c r="J100" s="63">
        <v>40</v>
      </c>
      <c r="K100" s="41"/>
      <c r="L100" s="42"/>
      <c r="M100" s="43"/>
    </row>
    <row r="101" spans="1:13" s="2" customFormat="1" ht="30">
      <c r="A101" s="70">
        <v>78</v>
      </c>
      <c r="B101" s="3" t="s">
        <v>20</v>
      </c>
      <c r="C101" s="60"/>
      <c r="D101" s="61"/>
      <c r="E101" s="60" t="s">
        <v>125</v>
      </c>
      <c r="F101" s="60" t="s">
        <v>262</v>
      </c>
      <c r="G101" s="4" t="s">
        <v>263</v>
      </c>
      <c r="H101" s="69" t="s">
        <v>754</v>
      </c>
      <c r="I101" s="63">
        <v>10</v>
      </c>
      <c r="J101" s="63">
        <v>118</v>
      </c>
      <c r="K101" s="41"/>
      <c r="L101" s="42"/>
      <c r="M101" s="43"/>
    </row>
    <row r="102" spans="1:13" s="2" customFormat="1">
      <c r="A102" s="70">
        <v>79</v>
      </c>
      <c r="B102" s="3" t="s">
        <v>20</v>
      </c>
      <c r="C102" s="60"/>
      <c r="D102" s="61"/>
      <c r="E102" s="60" t="s">
        <v>125</v>
      </c>
      <c r="F102" s="60" t="s">
        <v>264</v>
      </c>
      <c r="G102" s="4" t="s">
        <v>265</v>
      </c>
      <c r="H102" s="69" t="s">
        <v>266</v>
      </c>
      <c r="I102" s="63">
        <v>15</v>
      </c>
      <c r="J102" s="63">
        <v>318</v>
      </c>
      <c r="K102" s="41"/>
      <c r="L102" s="42"/>
      <c r="M102" s="43"/>
    </row>
    <row r="103" spans="1:13" s="2" customFormat="1" ht="12.75">
      <c r="A103" s="70" t="s">
        <v>20</v>
      </c>
      <c r="B103" s="3" t="s">
        <v>20</v>
      </c>
      <c r="C103" s="3"/>
      <c r="D103" s="3"/>
      <c r="E103" s="3"/>
      <c r="F103" s="3"/>
      <c r="G103" s="3"/>
      <c r="H103" s="3"/>
      <c r="I103" s="41">
        <f>SUM(I98:I102)</f>
        <v>100</v>
      </c>
      <c r="J103" s="41">
        <f>SUM(J98:J102)</f>
        <v>1447</v>
      </c>
      <c r="K103" s="41">
        <v>2500</v>
      </c>
      <c r="L103" s="42">
        <v>2.33</v>
      </c>
      <c r="M103" s="43">
        <f>K103*L103</f>
        <v>5825</v>
      </c>
    </row>
    <row r="104" spans="1:13" s="2" customFormat="1" ht="30">
      <c r="A104" s="70">
        <v>80</v>
      </c>
      <c r="B104" s="3">
        <v>17</v>
      </c>
      <c r="C104" s="60" t="s">
        <v>267</v>
      </c>
      <c r="D104" s="61" t="s">
        <v>18</v>
      </c>
      <c r="E104" s="60" t="s">
        <v>125</v>
      </c>
      <c r="F104" s="60" t="s">
        <v>268</v>
      </c>
      <c r="G104" s="62" t="s">
        <v>269</v>
      </c>
      <c r="H104" s="69" t="s">
        <v>270</v>
      </c>
      <c r="I104" s="63">
        <v>121</v>
      </c>
      <c r="J104" s="63">
        <v>2176</v>
      </c>
      <c r="K104" s="41"/>
      <c r="L104" s="42"/>
      <c r="M104" s="43"/>
    </row>
    <row r="105" spans="1:13" s="2" customFormat="1" ht="30">
      <c r="A105" s="70">
        <v>81</v>
      </c>
      <c r="B105" s="3" t="s">
        <v>20</v>
      </c>
      <c r="C105" s="60"/>
      <c r="D105" s="61"/>
      <c r="E105" s="60" t="s">
        <v>125</v>
      </c>
      <c r="F105" s="60" t="s">
        <v>271</v>
      </c>
      <c r="G105" s="62" t="s">
        <v>269</v>
      </c>
      <c r="H105" s="69" t="s">
        <v>755</v>
      </c>
      <c r="I105" s="63">
        <v>28</v>
      </c>
      <c r="J105" s="63">
        <v>382</v>
      </c>
      <c r="K105" s="41"/>
      <c r="L105" s="42"/>
      <c r="M105" s="43"/>
    </row>
    <row r="106" spans="1:13" s="2" customFormat="1">
      <c r="A106" s="70">
        <v>82</v>
      </c>
      <c r="B106" s="3" t="s">
        <v>20</v>
      </c>
      <c r="C106" s="60"/>
      <c r="D106" s="61"/>
      <c r="E106" s="60" t="s">
        <v>125</v>
      </c>
      <c r="F106" s="60" t="s">
        <v>272</v>
      </c>
      <c r="G106" s="62" t="s">
        <v>273</v>
      </c>
      <c r="H106" s="69" t="s">
        <v>274</v>
      </c>
      <c r="I106" s="63">
        <v>2</v>
      </c>
      <c r="J106" s="63">
        <v>19</v>
      </c>
      <c r="K106" s="41"/>
      <c r="L106" s="42"/>
      <c r="M106" s="43"/>
    </row>
    <row r="107" spans="1:13" s="2" customFormat="1" ht="12.75">
      <c r="A107" s="70" t="s">
        <v>20</v>
      </c>
      <c r="B107" s="3" t="s">
        <v>20</v>
      </c>
      <c r="C107" s="3"/>
      <c r="D107" s="3"/>
      <c r="E107" s="3"/>
      <c r="F107" s="3"/>
      <c r="G107" s="3"/>
      <c r="H107" s="3"/>
      <c r="I107" s="41">
        <f>SUM(I104:I106)</f>
        <v>151</v>
      </c>
      <c r="J107" s="41">
        <f>SUM(J104:J106)</f>
        <v>2577</v>
      </c>
      <c r="K107" s="41">
        <v>2577</v>
      </c>
      <c r="L107" s="42">
        <v>2.33</v>
      </c>
      <c r="M107" s="43">
        <f>K107*L107</f>
        <v>6004.41</v>
      </c>
    </row>
    <row r="108" spans="1:13" s="2" customFormat="1">
      <c r="A108" s="70">
        <v>83</v>
      </c>
      <c r="B108" s="3">
        <v>18</v>
      </c>
      <c r="C108" s="60" t="s">
        <v>275</v>
      </c>
      <c r="D108" s="61" t="s">
        <v>18</v>
      </c>
      <c r="E108" s="60" t="s">
        <v>125</v>
      </c>
      <c r="F108" s="60" t="s">
        <v>276</v>
      </c>
      <c r="G108" s="62" t="s">
        <v>277</v>
      </c>
      <c r="H108" s="69" t="s">
        <v>278</v>
      </c>
      <c r="I108" s="63">
        <v>23</v>
      </c>
      <c r="J108" s="63">
        <v>412</v>
      </c>
      <c r="K108" s="41"/>
      <c r="L108" s="42"/>
      <c r="M108" s="43"/>
    </row>
    <row r="109" spans="1:13" s="2" customFormat="1">
      <c r="A109" s="70">
        <v>84</v>
      </c>
      <c r="B109" s="3" t="s">
        <v>20</v>
      </c>
      <c r="C109" s="60"/>
      <c r="D109" s="61"/>
      <c r="E109" s="60" t="s">
        <v>125</v>
      </c>
      <c r="F109" s="60" t="s">
        <v>279</v>
      </c>
      <c r="G109" s="62" t="s">
        <v>280</v>
      </c>
      <c r="H109" s="69" t="s">
        <v>281</v>
      </c>
      <c r="I109" s="63">
        <v>7</v>
      </c>
      <c r="J109" s="63">
        <v>82</v>
      </c>
      <c r="K109" s="41"/>
      <c r="L109" s="42"/>
      <c r="M109" s="43"/>
    </row>
    <row r="110" spans="1:13" s="2" customFormat="1" ht="30">
      <c r="A110" s="70">
        <v>85</v>
      </c>
      <c r="B110" s="3" t="s">
        <v>20</v>
      </c>
      <c r="C110" s="60"/>
      <c r="D110" s="61"/>
      <c r="E110" s="60" t="s">
        <v>125</v>
      </c>
      <c r="F110" s="60" t="s">
        <v>282</v>
      </c>
      <c r="G110" s="62" t="s">
        <v>283</v>
      </c>
      <c r="H110" s="69" t="s">
        <v>756</v>
      </c>
      <c r="I110" s="63">
        <v>48</v>
      </c>
      <c r="J110" s="63">
        <v>300</v>
      </c>
      <c r="K110" s="41"/>
      <c r="L110" s="42"/>
      <c r="M110" s="43"/>
    </row>
    <row r="111" spans="1:13" s="2" customFormat="1" ht="30">
      <c r="A111" s="70">
        <v>86</v>
      </c>
      <c r="B111" s="3" t="s">
        <v>20</v>
      </c>
      <c r="C111" s="60"/>
      <c r="D111" s="61"/>
      <c r="E111" s="60" t="s">
        <v>125</v>
      </c>
      <c r="F111" s="60" t="s">
        <v>284</v>
      </c>
      <c r="G111" s="62" t="s">
        <v>285</v>
      </c>
      <c r="H111" s="69" t="s">
        <v>286</v>
      </c>
      <c r="I111" s="63">
        <v>15</v>
      </c>
      <c r="J111" s="63">
        <v>228</v>
      </c>
      <c r="K111" s="41"/>
      <c r="L111" s="42"/>
      <c r="M111" s="43"/>
    </row>
    <row r="112" spans="1:13" s="2" customFormat="1">
      <c r="A112" s="70">
        <v>87</v>
      </c>
      <c r="B112" s="3" t="s">
        <v>20</v>
      </c>
      <c r="C112" s="60"/>
      <c r="D112" s="61"/>
      <c r="E112" s="60" t="s">
        <v>125</v>
      </c>
      <c r="F112" s="60" t="s">
        <v>287</v>
      </c>
      <c r="G112" s="62" t="s">
        <v>288</v>
      </c>
      <c r="H112" s="69" t="s">
        <v>289</v>
      </c>
      <c r="I112" s="63">
        <v>3</v>
      </c>
      <c r="J112" s="63">
        <v>40</v>
      </c>
      <c r="K112" s="41"/>
      <c r="L112" s="42"/>
      <c r="M112" s="43"/>
    </row>
    <row r="113" spans="1:13" s="2" customFormat="1">
      <c r="A113" s="70">
        <v>88</v>
      </c>
      <c r="B113" s="3" t="s">
        <v>20</v>
      </c>
      <c r="C113" s="60"/>
      <c r="D113" s="61"/>
      <c r="E113" s="60" t="s">
        <v>125</v>
      </c>
      <c r="F113" s="60" t="s">
        <v>290</v>
      </c>
      <c r="G113" s="62" t="s">
        <v>291</v>
      </c>
      <c r="H113" s="69" t="s">
        <v>292</v>
      </c>
      <c r="I113" s="63">
        <v>4</v>
      </c>
      <c r="J113" s="63">
        <v>284</v>
      </c>
      <c r="K113" s="41"/>
      <c r="L113" s="42"/>
      <c r="M113" s="43"/>
    </row>
    <row r="114" spans="1:13" s="2" customFormat="1" ht="12.75">
      <c r="A114" s="70" t="s">
        <v>20</v>
      </c>
      <c r="B114" s="3" t="s">
        <v>20</v>
      </c>
      <c r="C114" s="3"/>
      <c r="D114" s="3"/>
      <c r="E114" s="3"/>
      <c r="F114" s="3"/>
      <c r="G114" s="3"/>
      <c r="H114" s="3"/>
      <c r="I114" s="41">
        <f>SUM(I108:I113)</f>
        <v>100</v>
      </c>
      <c r="J114" s="41">
        <f>SUM(J108:J113)</f>
        <v>1346</v>
      </c>
      <c r="K114" s="41">
        <v>1500</v>
      </c>
      <c r="L114" s="42">
        <v>2.33</v>
      </c>
      <c r="M114" s="43">
        <f>K114*L114</f>
        <v>3495</v>
      </c>
    </row>
    <row r="115" spans="1:13" s="2" customFormat="1" ht="30">
      <c r="A115" s="70">
        <v>89</v>
      </c>
      <c r="B115" s="3">
        <v>19</v>
      </c>
      <c r="C115" s="60" t="s">
        <v>293</v>
      </c>
      <c r="D115" s="61" t="s">
        <v>18</v>
      </c>
      <c r="E115" s="60" t="s">
        <v>125</v>
      </c>
      <c r="F115" s="60" t="s">
        <v>294</v>
      </c>
      <c r="G115" s="62" t="s">
        <v>199</v>
      </c>
      <c r="H115" s="69" t="s">
        <v>757</v>
      </c>
      <c r="I115" s="63">
        <v>13</v>
      </c>
      <c r="J115" s="63">
        <v>69</v>
      </c>
      <c r="K115" s="41"/>
      <c r="L115" s="42"/>
      <c r="M115" s="43"/>
    </row>
    <row r="116" spans="1:13" s="2" customFormat="1" ht="30">
      <c r="A116" s="70">
        <v>90</v>
      </c>
      <c r="B116" s="3" t="s">
        <v>20</v>
      </c>
      <c r="C116" s="60"/>
      <c r="D116" s="61"/>
      <c r="E116" s="60" t="s">
        <v>125</v>
      </c>
      <c r="F116" s="60" t="s">
        <v>295</v>
      </c>
      <c r="G116" s="62" t="s">
        <v>296</v>
      </c>
      <c r="H116" s="69" t="s">
        <v>758</v>
      </c>
      <c r="I116" s="63">
        <v>17</v>
      </c>
      <c r="J116" s="63">
        <v>248</v>
      </c>
      <c r="K116" s="41"/>
      <c r="L116" s="42"/>
      <c r="M116" s="43"/>
    </row>
    <row r="117" spans="1:13" s="2" customFormat="1" ht="30">
      <c r="A117" s="70">
        <v>91</v>
      </c>
      <c r="B117" s="3" t="s">
        <v>20</v>
      </c>
      <c r="C117" s="60"/>
      <c r="D117" s="61"/>
      <c r="E117" s="60" t="s">
        <v>125</v>
      </c>
      <c r="F117" s="60" t="s">
        <v>297</v>
      </c>
      <c r="G117" s="62" t="s">
        <v>298</v>
      </c>
      <c r="H117" s="69" t="s">
        <v>759</v>
      </c>
      <c r="I117" s="63">
        <v>41</v>
      </c>
      <c r="J117" s="63">
        <v>465</v>
      </c>
      <c r="K117" s="41"/>
      <c r="L117" s="42"/>
      <c r="M117" s="43"/>
    </row>
    <row r="118" spans="1:13" s="2" customFormat="1">
      <c r="A118" s="70">
        <v>92</v>
      </c>
      <c r="B118" s="3" t="s">
        <v>20</v>
      </c>
      <c r="C118" s="60"/>
      <c r="D118" s="61"/>
      <c r="E118" s="60" t="s">
        <v>125</v>
      </c>
      <c r="F118" s="60" t="s">
        <v>299</v>
      </c>
      <c r="G118" s="62" t="s">
        <v>296</v>
      </c>
      <c r="H118" s="69" t="s">
        <v>300</v>
      </c>
      <c r="I118" s="63">
        <v>29</v>
      </c>
      <c r="J118" s="63">
        <v>389</v>
      </c>
      <c r="K118" s="41"/>
      <c r="L118" s="42"/>
      <c r="M118" s="43"/>
    </row>
    <row r="119" spans="1:13" s="2" customFormat="1">
      <c r="A119" s="70">
        <v>93</v>
      </c>
      <c r="B119" s="3" t="s">
        <v>20</v>
      </c>
      <c r="C119" s="60"/>
      <c r="D119" s="61"/>
      <c r="E119" s="60" t="s">
        <v>125</v>
      </c>
      <c r="F119" s="60" t="s">
        <v>301</v>
      </c>
      <c r="G119" s="62" t="s">
        <v>302</v>
      </c>
      <c r="H119" s="69" t="s">
        <v>303</v>
      </c>
      <c r="I119" s="63">
        <v>43</v>
      </c>
      <c r="J119" s="63">
        <v>793</v>
      </c>
      <c r="K119" s="41"/>
      <c r="L119" s="42"/>
      <c r="M119" s="43"/>
    </row>
    <row r="120" spans="1:13" s="2" customFormat="1">
      <c r="A120" s="70">
        <v>94</v>
      </c>
      <c r="B120" s="3" t="s">
        <v>20</v>
      </c>
      <c r="C120" s="60"/>
      <c r="D120" s="61"/>
      <c r="E120" s="60" t="s">
        <v>125</v>
      </c>
      <c r="F120" s="60" t="s">
        <v>304</v>
      </c>
      <c r="G120" s="62" t="s">
        <v>305</v>
      </c>
      <c r="H120" s="69" t="s">
        <v>306</v>
      </c>
      <c r="I120" s="63">
        <v>25</v>
      </c>
      <c r="J120" s="63">
        <v>529</v>
      </c>
      <c r="K120" s="41"/>
      <c r="L120" s="42"/>
      <c r="M120" s="43"/>
    </row>
    <row r="121" spans="1:13" s="2" customFormat="1" ht="12.75">
      <c r="A121" s="70" t="s">
        <v>20</v>
      </c>
      <c r="B121" s="3" t="s">
        <v>20</v>
      </c>
      <c r="C121" s="3"/>
      <c r="D121" s="3"/>
      <c r="E121" s="3"/>
      <c r="F121" s="3"/>
      <c r="G121" s="3"/>
      <c r="H121" s="3"/>
      <c r="I121" s="41">
        <f>SUM(I115:I120)</f>
        <v>168</v>
      </c>
      <c r="J121" s="41">
        <f>SUM(J115:J120)</f>
        <v>2493</v>
      </c>
      <c r="K121" s="41">
        <v>2500</v>
      </c>
      <c r="L121" s="42">
        <v>2.33</v>
      </c>
      <c r="M121" s="43">
        <f>K121*L121</f>
        <v>5825</v>
      </c>
    </row>
    <row r="122" spans="1:13" s="2" customFormat="1">
      <c r="A122" s="70">
        <v>95</v>
      </c>
      <c r="B122" s="3">
        <v>20</v>
      </c>
      <c r="C122" s="60" t="s">
        <v>307</v>
      </c>
      <c r="D122" s="61" t="s">
        <v>18</v>
      </c>
      <c r="E122" s="60" t="s">
        <v>125</v>
      </c>
      <c r="F122" s="60" t="s">
        <v>308</v>
      </c>
      <c r="G122" s="62" t="s">
        <v>213</v>
      </c>
      <c r="H122" s="69" t="s">
        <v>309</v>
      </c>
      <c r="I122" s="63">
        <v>3</v>
      </c>
      <c r="J122" s="63">
        <v>76</v>
      </c>
      <c r="K122" s="41"/>
      <c r="L122" s="42"/>
      <c r="M122" s="43"/>
    </row>
    <row r="123" spans="1:13" s="2" customFormat="1" ht="30">
      <c r="A123" s="70">
        <v>96</v>
      </c>
      <c r="B123" s="3" t="s">
        <v>20</v>
      </c>
      <c r="C123" s="60"/>
      <c r="D123" s="61"/>
      <c r="E123" s="60" t="s">
        <v>125</v>
      </c>
      <c r="F123" s="60" t="s">
        <v>310</v>
      </c>
      <c r="G123" s="62" t="s">
        <v>311</v>
      </c>
      <c r="H123" s="69" t="s">
        <v>760</v>
      </c>
      <c r="I123" s="63">
        <v>13</v>
      </c>
      <c r="J123" s="63">
        <v>227</v>
      </c>
      <c r="K123" s="41"/>
      <c r="L123" s="42"/>
      <c r="M123" s="43"/>
    </row>
    <row r="124" spans="1:13" s="2" customFormat="1">
      <c r="A124" s="70">
        <v>97</v>
      </c>
      <c r="B124" s="3" t="s">
        <v>20</v>
      </c>
      <c r="C124" s="60"/>
      <c r="D124" s="61"/>
      <c r="E124" s="60" t="s">
        <v>125</v>
      </c>
      <c r="F124" s="60" t="s">
        <v>312</v>
      </c>
      <c r="G124" s="62" t="s">
        <v>213</v>
      </c>
      <c r="H124" s="69" t="s">
        <v>313</v>
      </c>
      <c r="I124" s="63">
        <v>20</v>
      </c>
      <c r="J124" s="63">
        <v>172</v>
      </c>
      <c r="K124" s="41"/>
      <c r="L124" s="42"/>
      <c r="M124" s="43"/>
    </row>
    <row r="125" spans="1:13" s="2" customFormat="1">
      <c r="A125" s="70">
        <v>98</v>
      </c>
      <c r="B125" s="3" t="s">
        <v>20</v>
      </c>
      <c r="C125" s="60"/>
      <c r="D125" s="61"/>
      <c r="E125" s="60" t="s">
        <v>125</v>
      </c>
      <c r="F125" s="60" t="s">
        <v>314</v>
      </c>
      <c r="G125" s="62" t="s">
        <v>315</v>
      </c>
      <c r="H125" s="69" t="s">
        <v>316</v>
      </c>
      <c r="I125" s="63">
        <v>7</v>
      </c>
      <c r="J125" s="63">
        <v>48</v>
      </c>
      <c r="K125" s="41"/>
      <c r="L125" s="42"/>
      <c r="M125" s="43"/>
    </row>
    <row r="126" spans="1:13" s="2" customFormat="1">
      <c r="A126" s="70">
        <v>99</v>
      </c>
      <c r="B126" s="3" t="s">
        <v>20</v>
      </c>
      <c r="C126" s="60"/>
      <c r="D126" s="61"/>
      <c r="E126" s="60" t="s">
        <v>125</v>
      </c>
      <c r="F126" s="60" t="s">
        <v>317</v>
      </c>
      <c r="G126" s="62" t="s">
        <v>318</v>
      </c>
      <c r="H126" s="69" t="s">
        <v>319</v>
      </c>
      <c r="I126" s="63">
        <v>52</v>
      </c>
      <c r="J126" s="63">
        <v>1238</v>
      </c>
      <c r="K126" s="41"/>
      <c r="L126" s="42"/>
      <c r="M126" s="43"/>
    </row>
    <row r="127" spans="1:13" s="2" customFormat="1" ht="12.75">
      <c r="A127" s="70" t="s">
        <v>20</v>
      </c>
      <c r="B127" s="3" t="s">
        <v>20</v>
      </c>
      <c r="C127" s="3"/>
      <c r="D127" s="3"/>
      <c r="E127" s="3"/>
      <c r="F127" s="3"/>
      <c r="G127" s="3"/>
      <c r="H127" s="3"/>
      <c r="I127" s="41">
        <f>SUM(I122:I126)</f>
        <v>95</v>
      </c>
      <c r="J127" s="41">
        <f>SUM(J122:J126)</f>
        <v>1761</v>
      </c>
      <c r="K127" s="41">
        <v>2500</v>
      </c>
      <c r="L127" s="42">
        <v>2.33</v>
      </c>
      <c r="M127" s="43">
        <f>K127*L127</f>
        <v>5825</v>
      </c>
    </row>
    <row r="128" spans="1:13" s="2" customFormat="1">
      <c r="A128" s="70">
        <v>100</v>
      </c>
      <c r="B128" s="3">
        <v>21</v>
      </c>
      <c r="C128" s="60" t="s">
        <v>320</v>
      </c>
      <c r="D128" s="61" t="s">
        <v>18</v>
      </c>
      <c r="E128" s="60" t="s">
        <v>125</v>
      </c>
      <c r="F128" s="60" t="s">
        <v>321</v>
      </c>
      <c r="G128" s="62" t="s">
        <v>322</v>
      </c>
      <c r="H128" s="69" t="s">
        <v>323</v>
      </c>
      <c r="I128" s="63">
        <v>121</v>
      </c>
      <c r="J128" s="63">
        <v>6074</v>
      </c>
      <c r="K128" s="41"/>
      <c r="L128" s="42"/>
      <c r="M128" s="43"/>
    </row>
    <row r="129" spans="1:13" s="2" customFormat="1" ht="12.75">
      <c r="A129" s="70" t="s">
        <v>20</v>
      </c>
      <c r="B129" s="3" t="s">
        <v>20</v>
      </c>
      <c r="C129" s="3"/>
      <c r="D129" s="3"/>
      <c r="E129" s="3"/>
      <c r="F129" s="3"/>
      <c r="G129" s="3"/>
      <c r="H129" s="3"/>
      <c r="I129" s="41">
        <v>121</v>
      </c>
      <c r="J129" s="41">
        <v>6074</v>
      </c>
      <c r="K129" s="41">
        <v>6074</v>
      </c>
      <c r="L129" s="42">
        <v>2.33</v>
      </c>
      <c r="M129" s="43">
        <f>K129*L129</f>
        <v>14152.42</v>
      </c>
    </row>
    <row r="130" spans="1:13" s="2" customFormat="1">
      <c r="A130" s="70">
        <v>101</v>
      </c>
      <c r="B130" s="3">
        <v>22</v>
      </c>
      <c r="C130" s="60" t="s">
        <v>324</v>
      </c>
      <c r="D130" s="61" t="s">
        <v>18</v>
      </c>
      <c r="E130" s="60" t="s">
        <v>325</v>
      </c>
      <c r="F130" s="60" t="s">
        <v>326</v>
      </c>
      <c r="G130" s="62" t="s">
        <v>48</v>
      </c>
      <c r="H130" s="69" t="s">
        <v>327</v>
      </c>
      <c r="I130" s="63">
        <v>50</v>
      </c>
      <c r="J130" s="63">
        <v>2000</v>
      </c>
      <c r="K130" s="41"/>
      <c r="L130" s="42"/>
      <c r="M130" s="43"/>
    </row>
    <row r="131" spans="1:13" s="2" customFormat="1">
      <c r="A131" s="70">
        <v>102</v>
      </c>
      <c r="B131" s="3" t="s">
        <v>20</v>
      </c>
      <c r="C131" s="60"/>
      <c r="D131" s="61"/>
      <c r="E131" s="60" t="s">
        <v>325</v>
      </c>
      <c r="F131" s="60" t="s">
        <v>328</v>
      </c>
      <c r="G131" s="62" t="s">
        <v>329</v>
      </c>
      <c r="H131" s="69" t="s">
        <v>330</v>
      </c>
      <c r="I131" s="63">
        <v>2</v>
      </c>
      <c r="J131" s="63">
        <v>10</v>
      </c>
      <c r="K131" s="41"/>
      <c r="L131" s="42"/>
      <c r="M131" s="43"/>
    </row>
    <row r="132" spans="1:13" s="2" customFormat="1" ht="45">
      <c r="A132" s="70">
        <v>103</v>
      </c>
      <c r="B132" s="3" t="s">
        <v>20</v>
      </c>
      <c r="C132" s="60"/>
      <c r="D132" s="61"/>
      <c r="E132" s="60" t="s">
        <v>325</v>
      </c>
      <c r="F132" s="60" t="s">
        <v>331</v>
      </c>
      <c r="G132" s="62" t="s">
        <v>54</v>
      </c>
      <c r="H132" s="69" t="s">
        <v>761</v>
      </c>
      <c r="I132" s="63">
        <v>51</v>
      </c>
      <c r="J132" s="63">
        <v>680</v>
      </c>
      <c r="K132" s="41"/>
      <c r="L132" s="42"/>
      <c r="M132" s="43"/>
    </row>
    <row r="133" spans="1:13" s="2" customFormat="1">
      <c r="A133" s="70">
        <v>104</v>
      </c>
      <c r="B133" s="3" t="s">
        <v>20</v>
      </c>
      <c r="C133" s="60"/>
      <c r="D133" s="61"/>
      <c r="E133" s="60" t="s">
        <v>325</v>
      </c>
      <c r="F133" s="60" t="s">
        <v>332</v>
      </c>
      <c r="G133" s="62" t="s">
        <v>333</v>
      </c>
      <c r="H133" s="69" t="s">
        <v>334</v>
      </c>
      <c r="I133" s="63">
        <v>1</v>
      </c>
      <c r="J133" s="63">
        <v>6</v>
      </c>
      <c r="K133" s="41"/>
      <c r="L133" s="42"/>
      <c r="M133" s="43"/>
    </row>
    <row r="134" spans="1:13" s="2" customFormat="1" ht="12.75">
      <c r="A134" s="70" t="s">
        <v>20</v>
      </c>
      <c r="B134" s="3" t="s">
        <v>20</v>
      </c>
      <c r="C134" s="3"/>
      <c r="D134" s="3"/>
      <c r="E134" s="3"/>
      <c r="F134" s="3"/>
      <c r="G134" s="3"/>
      <c r="H134" s="3"/>
      <c r="I134" s="41">
        <f>SUM(I130:I133)</f>
        <v>104</v>
      </c>
      <c r="J134" s="41">
        <f>SUM(J130:J133)</f>
        <v>2696</v>
      </c>
      <c r="K134" s="41">
        <v>2696</v>
      </c>
      <c r="L134" s="42">
        <v>2.33</v>
      </c>
      <c r="M134" s="43">
        <f>K134*L134</f>
        <v>6281.68</v>
      </c>
    </row>
    <row r="135" spans="1:13" s="2" customFormat="1">
      <c r="A135" s="70">
        <v>105</v>
      </c>
      <c r="B135" s="3">
        <v>23</v>
      </c>
      <c r="C135" s="60" t="s">
        <v>335</v>
      </c>
      <c r="D135" s="61" t="s">
        <v>18</v>
      </c>
      <c r="E135" s="60" t="s">
        <v>325</v>
      </c>
      <c r="F135" s="60" t="s">
        <v>336</v>
      </c>
      <c r="G135" s="62" t="s">
        <v>337</v>
      </c>
      <c r="H135" s="69" t="s">
        <v>338</v>
      </c>
      <c r="I135" s="63">
        <v>3</v>
      </c>
      <c r="J135" s="63">
        <v>86</v>
      </c>
      <c r="K135" s="41"/>
      <c r="L135" s="42"/>
      <c r="M135" s="43"/>
    </row>
    <row r="136" spans="1:13" s="2" customFormat="1">
      <c r="A136" s="70">
        <v>106</v>
      </c>
      <c r="B136" s="3" t="s">
        <v>20</v>
      </c>
      <c r="C136" s="60" t="s">
        <v>339</v>
      </c>
      <c r="D136" s="61"/>
      <c r="E136" s="60" t="s">
        <v>325</v>
      </c>
      <c r="F136" s="60" t="s">
        <v>340</v>
      </c>
      <c r="G136" s="62" t="s">
        <v>341</v>
      </c>
      <c r="H136" s="69" t="s">
        <v>342</v>
      </c>
      <c r="I136" s="63">
        <v>7</v>
      </c>
      <c r="J136" s="63">
        <v>137</v>
      </c>
      <c r="K136" s="41"/>
      <c r="L136" s="42"/>
      <c r="M136" s="43"/>
    </row>
    <row r="137" spans="1:13" s="2" customFormat="1" ht="30">
      <c r="A137" s="70">
        <v>107</v>
      </c>
      <c r="B137" s="3" t="s">
        <v>20</v>
      </c>
      <c r="C137" s="60"/>
      <c r="D137" s="61"/>
      <c r="E137" s="60" t="s">
        <v>325</v>
      </c>
      <c r="F137" s="60" t="s">
        <v>343</v>
      </c>
      <c r="G137" s="62" t="s">
        <v>344</v>
      </c>
      <c r="H137" s="69" t="s">
        <v>742</v>
      </c>
      <c r="I137" s="63">
        <v>9</v>
      </c>
      <c r="J137" s="63">
        <v>165</v>
      </c>
      <c r="K137" s="41"/>
      <c r="L137" s="42"/>
      <c r="M137" s="43"/>
    </row>
    <row r="138" spans="1:13" s="2" customFormat="1">
      <c r="A138" s="70">
        <v>108</v>
      </c>
      <c r="B138" s="3" t="s">
        <v>20</v>
      </c>
      <c r="C138" s="60"/>
      <c r="D138" s="61"/>
      <c r="E138" s="60" t="s">
        <v>325</v>
      </c>
      <c r="F138" s="60" t="s">
        <v>345</v>
      </c>
      <c r="G138" s="62" t="s">
        <v>346</v>
      </c>
      <c r="H138" s="69" t="s">
        <v>347</v>
      </c>
      <c r="I138" s="63">
        <v>4</v>
      </c>
      <c r="J138" s="63">
        <v>25</v>
      </c>
      <c r="K138" s="41"/>
      <c r="L138" s="42"/>
      <c r="M138" s="43"/>
    </row>
    <row r="139" spans="1:13" s="2" customFormat="1" ht="30">
      <c r="A139" s="70">
        <v>109</v>
      </c>
      <c r="B139" s="3" t="s">
        <v>20</v>
      </c>
      <c r="C139" s="60"/>
      <c r="D139" s="61"/>
      <c r="E139" s="60" t="s">
        <v>325</v>
      </c>
      <c r="F139" s="60" t="s">
        <v>348</v>
      </c>
      <c r="G139" s="62" t="s">
        <v>349</v>
      </c>
      <c r="H139" s="69" t="s">
        <v>741</v>
      </c>
      <c r="I139" s="63">
        <v>66</v>
      </c>
      <c r="J139" s="63">
        <v>767</v>
      </c>
      <c r="K139" s="41"/>
      <c r="L139" s="42"/>
      <c r="M139" s="43"/>
    </row>
    <row r="140" spans="1:13" s="2" customFormat="1">
      <c r="A140" s="70">
        <v>110</v>
      </c>
      <c r="B140" s="3" t="s">
        <v>20</v>
      </c>
      <c r="C140" s="60"/>
      <c r="D140" s="61"/>
      <c r="E140" s="60" t="s">
        <v>325</v>
      </c>
      <c r="F140" s="60" t="s">
        <v>350</v>
      </c>
      <c r="G140" s="62" t="s">
        <v>248</v>
      </c>
      <c r="H140" s="69" t="s">
        <v>351</v>
      </c>
      <c r="I140" s="63">
        <v>24</v>
      </c>
      <c r="J140" s="63">
        <v>160</v>
      </c>
      <c r="K140" s="41"/>
      <c r="L140" s="42"/>
      <c r="M140" s="43"/>
    </row>
    <row r="141" spans="1:13" s="2" customFormat="1">
      <c r="A141" s="70">
        <v>111</v>
      </c>
      <c r="B141" s="3" t="s">
        <v>20</v>
      </c>
      <c r="C141" s="60"/>
      <c r="D141" s="61"/>
      <c r="E141" s="60" t="s">
        <v>325</v>
      </c>
      <c r="F141" s="60" t="s">
        <v>352</v>
      </c>
      <c r="G141" s="62" t="s">
        <v>353</v>
      </c>
      <c r="H141" s="69" t="s">
        <v>354</v>
      </c>
      <c r="I141" s="63">
        <v>32</v>
      </c>
      <c r="J141" s="63">
        <v>620</v>
      </c>
      <c r="K141" s="41"/>
      <c r="L141" s="42"/>
      <c r="M141" s="43"/>
    </row>
    <row r="142" spans="1:13" s="2" customFormat="1">
      <c r="A142" s="70">
        <v>112</v>
      </c>
      <c r="B142" s="3" t="s">
        <v>20</v>
      </c>
      <c r="C142" s="60"/>
      <c r="D142" s="61"/>
      <c r="E142" s="60" t="s">
        <v>325</v>
      </c>
      <c r="F142" s="60" t="s">
        <v>355</v>
      </c>
      <c r="G142" s="62" t="s">
        <v>251</v>
      </c>
      <c r="H142" s="69" t="s">
        <v>356</v>
      </c>
      <c r="I142" s="63">
        <v>3</v>
      </c>
      <c r="J142" s="63">
        <v>86</v>
      </c>
      <c r="K142" s="41"/>
      <c r="L142" s="42"/>
      <c r="M142" s="43"/>
    </row>
    <row r="143" spans="1:13" s="2" customFormat="1">
      <c r="A143" s="70">
        <v>113</v>
      </c>
      <c r="B143" s="3" t="s">
        <v>20</v>
      </c>
      <c r="C143" s="60"/>
      <c r="D143" s="61"/>
      <c r="E143" s="60" t="s">
        <v>325</v>
      </c>
      <c r="F143" s="60" t="s">
        <v>357</v>
      </c>
      <c r="G143" s="62" t="s">
        <v>251</v>
      </c>
      <c r="H143" s="69" t="s">
        <v>358</v>
      </c>
      <c r="I143" s="63">
        <v>14</v>
      </c>
      <c r="J143" s="63">
        <v>294</v>
      </c>
      <c r="K143" s="41"/>
      <c r="L143" s="42"/>
      <c r="M143" s="43"/>
    </row>
    <row r="144" spans="1:13" s="2" customFormat="1" ht="12.75">
      <c r="A144" s="70" t="s">
        <v>20</v>
      </c>
      <c r="B144" s="3" t="s">
        <v>20</v>
      </c>
      <c r="C144" s="3"/>
      <c r="D144" s="3"/>
      <c r="E144" s="3"/>
      <c r="F144" s="3"/>
      <c r="G144" s="3"/>
      <c r="H144" s="3"/>
      <c r="I144" s="41">
        <f>SUM(I135:I143)</f>
        <v>162</v>
      </c>
      <c r="J144" s="41">
        <f>SUM(J135:J143)</f>
        <v>2340</v>
      </c>
      <c r="K144" s="41">
        <v>2500</v>
      </c>
      <c r="L144" s="42">
        <v>2.33</v>
      </c>
      <c r="M144" s="43">
        <f>K144*L144</f>
        <v>5825</v>
      </c>
    </row>
    <row r="145" spans="1:13" s="2" customFormat="1">
      <c r="A145" s="70">
        <v>114</v>
      </c>
      <c r="B145" s="3">
        <v>24</v>
      </c>
      <c r="C145" s="60" t="s">
        <v>359</v>
      </c>
      <c r="D145" s="61" t="s">
        <v>18</v>
      </c>
      <c r="E145" s="60" t="s">
        <v>325</v>
      </c>
      <c r="F145" s="60" t="s">
        <v>360</v>
      </c>
      <c r="G145" s="62" t="s">
        <v>361</v>
      </c>
      <c r="H145" s="69" t="s">
        <v>362</v>
      </c>
      <c r="I145" s="63">
        <v>5</v>
      </c>
      <c r="J145" s="63">
        <v>68</v>
      </c>
      <c r="K145" s="41"/>
      <c r="L145" s="42"/>
      <c r="M145" s="43"/>
    </row>
    <row r="146" spans="1:13" s="2" customFormat="1" ht="30">
      <c r="A146" s="70">
        <v>115</v>
      </c>
      <c r="B146" s="3" t="s">
        <v>20</v>
      </c>
      <c r="C146" s="60" t="s">
        <v>363</v>
      </c>
      <c r="D146" s="61"/>
      <c r="E146" s="60" t="s">
        <v>325</v>
      </c>
      <c r="F146" s="60" t="s">
        <v>364</v>
      </c>
      <c r="G146" s="62" t="s">
        <v>365</v>
      </c>
      <c r="H146" s="69" t="s">
        <v>762</v>
      </c>
      <c r="I146" s="63">
        <v>39</v>
      </c>
      <c r="J146" s="63">
        <v>902</v>
      </c>
      <c r="K146" s="41"/>
      <c r="L146" s="42"/>
      <c r="M146" s="43"/>
    </row>
    <row r="147" spans="1:13" s="2" customFormat="1">
      <c r="A147" s="70">
        <v>116</v>
      </c>
      <c r="B147" s="3" t="s">
        <v>20</v>
      </c>
      <c r="C147" s="60"/>
      <c r="D147" s="61"/>
      <c r="E147" s="60" t="s">
        <v>325</v>
      </c>
      <c r="F147" s="60" t="s">
        <v>366</v>
      </c>
      <c r="G147" s="62" t="s">
        <v>367</v>
      </c>
      <c r="H147" s="69" t="s">
        <v>368</v>
      </c>
      <c r="I147" s="63">
        <v>4</v>
      </c>
      <c r="J147" s="63">
        <v>6</v>
      </c>
      <c r="K147" s="41"/>
      <c r="L147" s="42"/>
      <c r="M147" s="43"/>
    </row>
    <row r="148" spans="1:13" s="2" customFormat="1">
      <c r="A148" s="70">
        <v>117</v>
      </c>
      <c r="B148" s="3" t="s">
        <v>20</v>
      </c>
      <c r="C148" s="60"/>
      <c r="D148" s="61"/>
      <c r="E148" s="60" t="s">
        <v>325</v>
      </c>
      <c r="F148" s="60" t="s">
        <v>369</v>
      </c>
      <c r="G148" s="62" t="s">
        <v>370</v>
      </c>
      <c r="H148" s="69" t="s">
        <v>371</v>
      </c>
      <c r="I148" s="63">
        <v>1</v>
      </c>
      <c r="J148" s="63">
        <v>7</v>
      </c>
      <c r="K148" s="41"/>
      <c r="L148" s="42"/>
      <c r="M148" s="43"/>
    </row>
    <row r="149" spans="1:13" s="2" customFormat="1">
      <c r="A149" s="70">
        <v>118</v>
      </c>
      <c r="B149" s="3" t="s">
        <v>20</v>
      </c>
      <c r="C149" s="60"/>
      <c r="D149" s="61"/>
      <c r="E149" s="60" t="s">
        <v>325</v>
      </c>
      <c r="F149" s="60" t="s">
        <v>372</v>
      </c>
      <c r="G149" s="62" t="s">
        <v>213</v>
      </c>
      <c r="H149" s="69" t="s">
        <v>373</v>
      </c>
      <c r="I149" s="63">
        <v>2</v>
      </c>
      <c r="J149" s="63">
        <v>3</v>
      </c>
      <c r="K149" s="41"/>
      <c r="L149" s="42"/>
      <c r="M149" s="43"/>
    </row>
    <row r="150" spans="1:13" s="2" customFormat="1" ht="30">
      <c r="A150" s="70">
        <v>119</v>
      </c>
      <c r="B150" s="3" t="s">
        <v>20</v>
      </c>
      <c r="C150" s="60"/>
      <c r="D150" s="61"/>
      <c r="E150" s="60" t="s">
        <v>325</v>
      </c>
      <c r="F150" s="60" t="s">
        <v>374</v>
      </c>
      <c r="G150" s="62" t="s">
        <v>375</v>
      </c>
      <c r="H150" s="69" t="s">
        <v>763</v>
      </c>
      <c r="I150" s="63">
        <v>56</v>
      </c>
      <c r="J150" s="63">
        <v>2049</v>
      </c>
      <c r="K150" s="41"/>
      <c r="L150" s="42"/>
      <c r="M150" s="43"/>
    </row>
    <row r="151" spans="1:13" s="2" customFormat="1" ht="12.75">
      <c r="A151" s="70" t="s">
        <v>20</v>
      </c>
      <c r="B151" s="3" t="s">
        <v>20</v>
      </c>
      <c r="C151" s="3"/>
      <c r="D151" s="3"/>
      <c r="E151" s="3"/>
      <c r="F151" s="3"/>
      <c r="G151" s="3"/>
      <c r="H151" s="3"/>
      <c r="I151" s="41">
        <f>SUM(I145:I150)</f>
        <v>107</v>
      </c>
      <c r="J151" s="41">
        <f>SUM(J145:J150)</f>
        <v>3035</v>
      </c>
      <c r="K151" s="41">
        <v>3035</v>
      </c>
      <c r="L151" s="42">
        <v>2.33</v>
      </c>
      <c r="M151" s="43">
        <f>K151*L151</f>
        <v>7071.55</v>
      </c>
    </row>
    <row r="152" spans="1:13" s="2" customFormat="1">
      <c r="A152" s="70">
        <v>120</v>
      </c>
      <c r="B152" s="3">
        <v>25</v>
      </c>
      <c r="C152" s="60" t="s">
        <v>376</v>
      </c>
      <c r="D152" s="61" t="s">
        <v>18</v>
      </c>
      <c r="E152" s="60" t="s">
        <v>325</v>
      </c>
      <c r="F152" s="60" t="s">
        <v>377</v>
      </c>
      <c r="G152" s="62" t="s">
        <v>378</v>
      </c>
      <c r="H152" s="69" t="s">
        <v>379</v>
      </c>
      <c r="I152" s="63">
        <v>20</v>
      </c>
      <c r="J152" s="63">
        <v>586</v>
      </c>
      <c r="K152" s="41"/>
      <c r="L152" s="42"/>
      <c r="M152" s="43"/>
    </row>
    <row r="153" spans="1:13" s="2" customFormat="1">
      <c r="A153" s="70">
        <v>121</v>
      </c>
      <c r="B153" s="3" t="s">
        <v>20</v>
      </c>
      <c r="C153" s="60"/>
      <c r="D153" s="61"/>
      <c r="E153" s="60" t="s">
        <v>325</v>
      </c>
      <c r="F153" s="60" t="s">
        <v>380</v>
      </c>
      <c r="G153" s="62" t="s">
        <v>378</v>
      </c>
      <c r="H153" s="69" t="s">
        <v>381</v>
      </c>
      <c r="I153" s="63">
        <v>20</v>
      </c>
      <c r="J153" s="63">
        <v>348</v>
      </c>
      <c r="K153" s="41"/>
      <c r="L153" s="42"/>
      <c r="M153" s="43"/>
    </row>
    <row r="154" spans="1:13" s="2" customFormat="1">
      <c r="A154" s="70">
        <v>122</v>
      </c>
      <c r="B154" s="3" t="s">
        <v>20</v>
      </c>
      <c r="C154" s="60"/>
      <c r="D154" s="61"/>
      <c r="E154" s="60" t="s">
        <v>325</v>
      </c>
      <c r="F154" s="60" t="s">
        <v>382</v>
      </c>
      <c r="G154" s="62" t="s">
        <v>383</v>
      </c>
      <c r="H154" s="69" t="s">
        <v>384</v>
      </c>
      <c r="I154" s="63">
        <v>5</v>
      </c>
      <c r="J154" s="63">
        <v>68</v>
      </c>
      <c r="K154" s="41"/>
      <c r="L154" s="42"/>
      <c r="M154" s="43"/>
    </row>
    <row r="155" spans="1:13" s="2" customFormat="1">
      <c r="A155" s="70">
        <v>123</v>
      </c>
      <c r="B155" s="3" t="s">
        <v>20</v>
      </c>
      <c r="C155" s="60"/>
      <c r="D155" s="61"/>
      <c r="E155" s="60" t="s">
        <v>325</v>
      </c>
      <c r="F155" s="60" t="s">
        <v>385</v>
      </c>
      <c r="G155" s="62" t="s">
        <v>386</v>
      </c>
      <c r="H155" s="69" t="s">
        <v>387</v>
      </c>
      <c r="I155" s="63">
        <v>7</v>
      </c>
      <c r="J155" s="63">
        <v>45</v>
      </c>
      <c r="K155" s="41"/>
      <c r="L155" s="42"/>
      <c r="M155" s="43"/>
    </row>
    <row r="156" spans="1:13" s="2" customFormat="1">
      <c r="A156" s="70">
        <v>124</v>
      </c>
      <c r="B156" s="3" t="s">
        <v>20</v>
      </c>
      <c r="C156" s="60"/>
      <c r="D156" s="61"/>
      <c r="E156" s="60" t="s">
        <v>325</v>
      </c>
      <c r="F156" s="60" t="s">
        <v>388</v>
      </c>
      <c r="G156" s="62" t="s">
        <v>389</v>
      </c>
      <c r="H156" s="69" t="s">
        <v>390</v>
      </c>
      <c r="I156" s="63">
        <v>6</v>
      </c>
      <c r="J156" s="63">
        <v>135</v>
      </c>
      <c r="K156" s="41"/>
      <c r="L156" s="42"/>
      <c r="M156" s="43"/>
    </row>
    <row r="157" spans="1:13" s="2" customFormat="1">
      <c r="A157" s="70">
        <v>125</v>
      </c>
      <c r="B157" s="3" t="s">
        <v>20</v>
      </c>
      <c r="C157" s="60"/>
      <c r="D157" s="61"/>
      <c r="E157" s="60" t="s">
        <v>325</v>
      </c>
      <c r="F157" s="60" t="s">
        <v>391</v>
      </c>
      <c r="G157" s="62" t="s">
        <v>386</v>
      </c>
      <c r="H157" s="69" t="s">
        <v>392</v>
      </c>
      <c r="I157" s="63">
        <v>9</v>
      </c>
      <c r="J157" s="63">
        <v>242</v>
      </c>
      <c r="K157" s="41"/>
      <c r="L157" s="42"/>
      <c r="M157" s="43"/>
    </row>
    <row r="158" spans="1:13" s="2" customFormat="1" ht="12.75">
      <c r="A158" s="70" t="s">
        <v>20</v>
      </c>
      <c r="B158" s="3" t="s">
        <v>20</v>
      </c>
      <c r="C158" s="3"/>
      <c r="D158" s="3"/>
      <c r="E158" s="3"/>
      <c r="F158" s="3"/>
      <c r="G158" s="3"/>
      <c r="H158" s="3"/>
      <c r="I158" s="41">
        <f>SUM(I152:I157)</f>
        <v>67</v>
      </c>
      <c r="J158" s="41">
        <f>SUM(J152:J157)</f>
        <v>1424</v>
      </c>
      <c r="K158" s="41">
        <v>1500</v>
      </c>
      <c r="L158" s="42">
        <v>2.33</v>
      </c>
      <c r="M158" s="43">
        <f>K158*L158</f>
        <v>3495</v>
      </c>
    </row>
    <row r="159" spans="1:13" s="2" customFormat="1">
      <c r="A159" s="70">
        <v>126</v>
      </c>
      <c r="B159" s="3">
        <v>26</v>
      </c>
      <c r="C159" s="60" t="s">
        <v>393</v>
      </c>
      <c r="D159" s="61" t="s">
        <v>18</v>
      </c>
      <c r="E159" s="60" t="s">
        <v>325</v>
      </c>
      <c r="F159" s="60" t="s">
        <v>394</v>
      </c>
      <c r="G159" s="62" t="s">
        <v>395</v>
      </c>
      <c r="H159" s="69" t="s">
        <v>396</v>
      </c>
      <c r="I159" s="63">
        <v>3</v>
      </c>
      <c r="J159" s="63">
        <v>8</v>
      </c>
      <c r="K159" s="41"/>
      <c r="L159" s="42"/>
      <c r="M159" s="43"/>
    </row>
    <row r="160" spans="1:13" s="2" customFormat="1" ht="30">
      <c r="A160" s="70">
        <v>127</v>
      </c>
      <c r="B160" s="3" t="s">
        <v>20</v>
      </c>
      <c r="C160" s="60"/>
      <c r="D160" s="61"/>
      <c r="E160" s="60" t="s">
        <v>325</v>
      </c>
      <c r="F160" s="60" t="s">
        <v>397</v>
      </c>
      <c r="G160" s="62" t="s">
        <v>98</v>
      </c>
      <c r="H160" s="69" t="s">
        <v>764</v>
      </c>
      <c r="I160" s="63">
        <v>44</v>
      </c>
      <c r="J160" s="63">
        <v>1491</v>
      </c>
      <c r="K160" s="41"/>
      <c r="L160" s="42"/>
      <c r="M160" s="43"/>
    </row>
    <row r="161" spans="1:13" s="2" customFormat="1" ht="45">
      <c r="A161" s="70">
        <v>128</v>
      </c>
      <c r="B161" s="3" t="s">
        <v>20</v>
      </c>
      <c r="C161" s="60"/>
      <c r="D161" s="61"/>
      <c r="E161" s="60" t="s">
        <v>325</v>
      </c>
      <c r="F161" s="60" t="s">
        <v>398</v>
      </c>
      <c r="G161" s="62" t="s">
        <v>399</v>
      </c>
      <c r="H161" s="69" t="s">
        <v>765</v>
      </c>
      <c r="I161" s="63">
        <v>72</v>
      </c>
      <c r="J161" s="63">
        <v>2067</v>
      </c>
      <c r="K161" s="41"/>
      <c r="L161" s="42"/>
      <c r="M161" s="43"/>
    </row>
    <row r="162" spans="1:13" s="2" customFormat="1">
      <c r="A162" s="70">
        <v>129</v>
      </c>
      <c r="B162" s="3" t="s">
        <v>20</v>
      </c>
      <c r="C162" s="60"/>
      <c r="D162" s="61"/>
      <c r="E162" s="60" t="s">
        <v>325</v>
      </c>
      <c r="F162" s="60" t="s">
        <v>400</v>
      </c>
      <c r="G162" s="62" t="s">
        <v>113</v>
      </c>
      <c r="H162" s="69" t="s">
        <v>401</v>
      </c>
      <c r="I162" s="63">
        <v>5</v>
      </c>
      <c r="J162" s="63">
        <v>83</v>
      </c>
      <c r="K162" s="41"/>
      <c r="L162" s="42"/>
      <c r="M162" s="43"/>
    </row>
    <row r="163" spans="1:13" s="2" customFormat="1" ht="12.75">
      <c r="A163" s="70" t="s">
        <v>20</v>
      </c>
      <c r="B163" s="3" t="s">
        <v>20</v>
      </c>
      <c r="C163" s="3"/>
      <c r="D163" s="3"/>
      <c r="E163" s="3"/>
      <c r="F163" s="3"/>
      <c r="G163" s="3"/>
      <c r="H163" s="3"/>
      <c r="I163" s="41">
        <f>SUM(I159:I162)</f>
        <v>124</v>
      </c>
      <c r="J163" s="41">
        <f>SUM(J159:J162)</f>
        <v>3649</v>
      </c>
      <c r="K163" s="41">
        <v>3649</v>
      </c>
      <c r="L163" s="42">
        <v>2.33</v>
      </c>
      <c r="M163" s="43">
        <f>K163*L163</f>
        <v>8502.17</v>
      </c>
    </row>
    <row r="164" spans="1:13" s="2" customFormat="1" ht="30">
      <c r="A164" s="70">
        <v>130</v>
      </c>
      <c r="B164" s="3">
        <v>27</v>
      </c>
      <c r="C164" s="60" t="s">
        <v>402</v>
      </c>
      <c r="D164" s="61" t="s">
        <v>18</v>
      </c>
      <c r="E164" s="60" t="s">
        <v>325</v>
      </c>
      <c r="F164" s="60" t="s">
        <v>403</v>
      </c>
      <c r="G164" s="62" t="s">
        <v>404</v>
      </c>
      <c r="H164" s="69" t="s">
        <v>766</v>
      </c>
      <c r="I164" s="63">
        <v>25</v>
      </c>
      <c r="J164" s="63">
        <v>603</v>
      </c>
      <c r="K164" s="41"/>
      <c r="L164" s="42"/>
      <c r="M164" s="43"/>
    </row>
    <row r="165" spans="1:13" s="2" customFormat="1">
      <c r="A165" s="70">
        <v>131</v>
      </c>
      <c r="B165" s="3" t="s">
        <v>20</v>
      </c>
      <c r="C165" s="60"/>
      <c r="D165" s="61"/>
      <c r="E165" s="60" t="s">
        <v>325</v>
      </c>
      <c r="F165" s="60" t="s">
        <v>405</v>
      </c>
      <c r="G165" s="62" t="s">
        <v>406</v>
      </c>
      <c r="H165" s="69" t="s">
        <v>407</v>
      </c>
      <c r="I165" s="63">
        <v>25</v>
      </c>
      <c r="J165" s="63">
        <v>1000</v>
      </c>
      <c r="K165" s="41"/>
      <c r="L165" s="42"/>
      <c r="M165" s="43"/>
    </row>
    <row r="166" spans="1:13" s="2" customFormat="1">
      <c r="A166" s="70">
        <v>132</v>
      </c>
      <c r="B166" s="3" t="s">
        <v>20</v>
      </c>
      <c r="C166" s="60"/>
      <c r="D166" s="61"/>
      <c r="E166" s="60" t="s">
        <v>325</v>
      </c>
      <c r="F166" s="60" t="s">
        <v>408</v>
      </c>
      <c r="G166" s="62" t="s">
        <v>406</v>
      </c>
      <c r="H166" s="69" t="s">
        <v>409</v>
      </c>
      <c r="I166" s="63">
        <v>2</v>
      </c>
      <c r="J166" s="63">
        <v>43</v>
      </c>
      <c r="K166" s="41"/>
      <c r="L166" s="42"/>
      <c r="M166" s="43"/>
    </row>
    <row r="167" spans="1:13" s="2" customFormat="1" ht="30">
      <c r="A167" s="70">
        <v>133</v>
      </c>
      <c r="B167" s="3" t="s">
        <v>20</v>
      </c>
      <c r="C167" s="60"/>
      <c r="D167" s="61"/>
      <c r="E167" s="60" t="s">
        <v>325</v>
      </c>
      <c r="F167" s="60" t="s">
        <v>410</v>
      </c>
      <c r="G167" s="62" t="s">
        <v>406</v>
      </c>
      <c r="H167" s="69" t="s">
        <v>411</v>
      </c>
      <c r="I167" s="63">
        <v>31</v>
      </c>
      <c r="J167" s="63">
        <v>564</v>
      </c>
      <c r="K167" s="41"/>
      <c r="L167" s="42"/>
      <c r="M167" s="43"/>
    </row>
    <row r="168" spans="1:13" s="2" customFormat="1">
      <c r="A168" s="70">
        <v>134</v>
      </c>
      <c r="B168" s="3" t="s">
        <v>20</v>
      </c>
      <c r="C168" s="60"/>
      <c r="D168" s="61"/>
      <c r="E168" s="60" t="s">
        <v>325</v>
      </c>
      <c r="F168" s="60" t="s">
        <v>412</v>
      </c>
      <c r="G168" s="62" t="s">
        <v>413</v>
      </c>
      <c r="H168" s="69" t="s">
        <v>414</v>
      </c>
      <c r="I168" s="63">
        <v>8</v>
      </c>
      <c r="J168" s="63">
        <v>231</v>
      </c>
      <c r="K168" s="41"/>
      <c r="L168" s="42"/>
      <c r="M168" s="43"/>
    </row>
    <row r="169" spans="1:13" s="2" customFormat="1">
      <c r="A169" s="70">
        <v>135</v>
      </c>
      <c r="B169" s="3" t="s">
        <v>20</v>
      </c>
      <c r="C169" s="60"/>
      <c r="D169" s="61"/>
      <c r="E169" s="60" t="s">
        <v>325</v>
      </c>
      <c r="F169" s="60" t="s">
        <v>415</v>
      </c>
      <c r="G169" s="62" t="s">
        <v>416</v>
      </c>
      <c r="H169" s="69" t="s">
        <v>417</v>
      </c>
      <c r="I169" s="63">
        <v>6</v>
      </c>
      <c r="J169" s="63">
        <v>43</v>
      </c>
      <c r="K169" s="41"/>
      <c r="L169" s="42"/>
      <c r="M169" s="43"/>
    </row>
    <row r="170" spans="1:13" s="2" customFormat="1">
      <c r="A170" s="70">
        <v>136</v>
      </c>
      <c r="B170" s="3" t="s">
        <v>20</v>
      </c>
      <c r="C170" s="3"/>
      <c r="D170" s="3"/>
      <c r="E170" s="60" t="s">
        <v>418</v>
      </c>
      <c r="F170" s="60" t="s">
        <v>419</v>
      </c>
      <c r="G170" s="66" t="s">
        <v>420</v>
      </c>
      <c r="H170" s="69" t="s">
        <v>421</v>
      </c>
      <c r="I170" s="63">
        <v>1</v>
      </c>
      <c r="J170" s="63">
        <v>2</v>
      </c>
      <c r="K170" s="41"/>
      <c r="L170" s="42"/>
      <c r="M170" s="43"/>
    </row>
    <row r="171" spans="1:13" s="2" customFormat="1" ht="12.75">
      <c r="A171" s="70" t="s">
        <v>20</v>
      </c>
      <c r="B171" s="3" t="s">
        <v>20</v>
      </c>
      <c r="C171" s="3"/>
      <c r="D171" s="3"/>
      <c r="E171" s="3"/>
      <c r="F171" s="3"/>
      <c r="G171" s="3"/>
      <c r="H171" s="3"/>
      <c r="I171" s="41">
        <f>SUM(I164:I170)</f>
        <v>98</v>
      </c>
      <c r="J171" s="41">
        <f>SUM(J164:J170)</f>
        <v>2486</v>
      </c>
      <c r="K171" s="41">
        <v>2486</v>
      </c>
      <c r="L171" s="42">
        <v>2.33</v>
      </c>
      <c r="M171" s="43">
        <f>K171*L171</f>
        <v>5792.38</v>
      </c>
    </row>
    <row r="172" spans="1:13" s="2" customFormat="1">
      <c r="A172" s="70">
        <v>137</v>
      </c>
      <c r="B172" s="3">
        <v>28</v>
      </c>
      <c r="C172" s="66">
        <v>9322133</v>
      </c>
      <c r="D172" s="61" t="s">
        <v>18</v>
      </c>
      <c r="E172" s="60" t="s">
        <v>325</v>
      </c>
      <c r="F172" s="60" t="s">
        <v>422</v>
      </c>
      <c r="G172" s="62" t="s">
        <v>423</v>
      </c>
      <c r="H172" s="69" t="s">
        <v>424</v>
      </c>
      <c r="I172" s="63">
        <v>40</v>
      </c>
      <c r="J172" s="63">
        <v>1600</v>
      </c>
      <c r="K172" s="41"/>
      <c r="L172" s="42"/>
      <c r="M172" s="43"/>
    </row>
    <row r="173" spans="1:13" s="2" customFormat="1" ht="30">
      <c r="A173" s="70">
        <v>138</v>
      </c>
      <c r="B173" s="3" t="s">
        <v>20</v>
      </c>
      <c r="C173" s="60"/>
      <c r="D173" s="61"/>
      <c r="E173" s="60" t="s">
        <v>325</v>
      </c>
      <c r="F173" s="60" t="s">
        <v>425</v>
      </c>
      <c r="G173" s="62" t="s">
        <v>426</v>
      </c>
      <c r="H173" s="69" t="s">
        <v>767</v>
      </c>
      <c r="I173" s="63">
        <v>12</v>
      </c>
      <c r="J173" s="63">
        <v>98</v>
      </c>
      <c r="K173" s="41"/>
      <c r="L173" s="42"/>
      <c r="M173" s="43"/>
    </row>
    <row r="174" spans="1:13" s="2" customFormat="1" ht="30">
      <c r="A174" s="70">
        <v>139</v>
      </c>
      <c r="B174" s="3" t="s">
        <v>20</v>
      </c>
      <c r="C174" s="60"/>
      <c r="D174" s="61"/>
      <c r="E174" s="60" t="s">
        <v>325</v>
      </c>
      <c r="F174" s="60" t="s">
        <v>427</v>
      </c>
      <c r="G174" s="62" t="s">
        <v>428</v>
      </c>
      <c r="H174" s="69" t="s">
        <v>429</v>
      </c>
      <c r="I174" s="63">
        <v>14</v>
      </c>
      <c r="J174" s="63">
        <v>100</v>
      </c>
      <c r="K174" s="41"/>
      <c r="L174" s="42"/>
      <c r="M174" s="43"/>
    </row>
    <row r="175" spans="1:13" s="2" customFormat="1" ht="45">
      <c r="A175" s="70">
        <v>140</v>
      </c>
      <c r="B175" s="3" t="s">
        <v>20</v>
      </c>
      <c r="C175" s="60"/>
      <c r="D175" s="61"/>
      <c r="E175" s="60" t="s">
        <v>325</v>
      </c>
      <c r="F175" s="60" t="s">
        <v>430</v>
      </c>
      <c r="G175" s="62" t="s">
        <v>431</v>
      </c>
      <c r="H175" s="69" t="s">
        <v>768</v>
      </c>
      <c r="I175" s="63">
        <v>45</v>
      </c>
      <c r="J175" s="63">
        <v>668</v>
      </c>
      <c r="K175" s="41"/>
      <c r="L175" s="42"/>
      <c r="M175" s="43"/>
    </row>
    <row r="176" spans="1:13" s="2" customFormat="1" ht="30">
      <c r="A176" s="70">
        <v>141</v>
      </c>
      <c r="B176" s="3" t="s">
        <v>20</v>
      </c>
      <c r="C176" s="60"/>
      <c r="D176" s="61"/>
      <c r="E176" s="60" t="s">
        <v>325</v>
      </c>
      <c r="F176" s="60" t="s">
        <v>432</v>
      </c>
      <c r="G176" s="62" t="s">
        <v>433</v>
      </c>
      <c r="H176" s="69" t="s">
        <v>769</v>
      </c>
      <c r="I176" s="63">
        <v>15</v>
      </c>
      <c r="J176" s="63">
        <v>103</v>
      </c>
      <c r="K176" s="41"/>
      <c r="L176" s="42"/>
      <c r="M176" s="43"/>
    </row>
    <row r="177" spans="1:13" s="2" customFormat="1">
      <c r="A177" s="70">
        <v>142</v>
      </c>
      <c r="B177" s="3" t="s">
        <v>20</v>
      </c>
      <c r="C177" s="60"/>
      <c r="D177" s="61"/>
      <c r="E177" s="60" t="s">
        <v>325</v>
      </c>
      <c r="F177" s="60" t="s">
        <v>434</v>
      </c>
      <c r="G177" s="62" t="s">
        <v>435</v>
      </c>
      <c r="H177" s="69" t="s">
        <v>436</v>
      </c>
      <c r="I177" s="63">
        <v>9</v>
      </c>
      <c r="J177" s="63">
        <v>73</v>
      </c>
      <c r="K177" s="41"/>
      <c r="L177" s="42"/>
      <c r="M177" s="43"/>
    </row>
    <row r="178" spans="1:13" s="2" customFormat="1" ht="12.75">
      <c r="A178" s="70" t="s">
        <v>20</v>
      </c>
      <c r="B178" s="3" t="s">
        <v>20</v>
      </c>
      <c r="C178" s="3"/>
      <c r="D178" s="3"/>
      <c r="E178" s="3"/>
      <c r="F178" s="3"/>
      <c r="G178" s="3"/>
      <c r="H178" s="3"/>
      <c r="I178" s="41">
        <f>SUM(I172:I177)</f>
        <v>135</v>
      </c>
      <c r="J178" s="41">
        <f>SUM(J172:J177)</f>
        <v>2642</v>
      </c>
      <c r="K178" s="41">
        <v>2642</v>
      </c>
      <c r="L178" s="42">
        <v>2.33</v>
      </c>
      <c r="M178" s="43">
        <f>K178*L178</f>
        <v>6155.8600000000006</v>
      </c>
    </row>
    <row r="179" spans="1:13" s="2" customFormat="1">
      <c r="A179" s="70">
        <v>143</v>
      </c>
      <c r="B179" s="3">
        <v>29</v>
      </c>
      <c r="C179" s="60" t="s">
        <v>437</v>
      </c>
      <c r="D179" s="61" t="s">
        <v>18</v>
      </c>
      <c r="E179" s="60" t="s">
        <v>325</v>
      </c>
      <c r="F179" s="60" t="s">
        <v>438</v>
      </c>
      <c r="G179" s="62" t="s">
        <v>439</v>
      </c>
      <c r="H179" s="69" t="s">
        <v>440</v>
      </c>
      <c r="I179" s="63">
        <v>6</v>
      </c>
      <c r="J179" s="63">
        <v>37</v>
      </c>
      <c r="K179" s="41"/>
      <c r="L179" s="42"/>
      <c r="M179" s="43"/>
    </row>
    <row r="180" spans="1:13" s="2" customFormat="1" ht="30">
      <c r="A180" s="70">
        <v>144</v>
      </c>
      <c r="B180" s="3" t="s">
        <v>20</v>
      </c>
      <c r="C180" s="60"/>
      <c r="D180" s="61"/>
      <c r="E180" s="60" t="s">
        <v>325</v>
      </c>
      <c r="F180" s="60" t="s">
        <v>441</v>
      </c>
      <c r="G180" s="62" t="s">
        <v>442</v>
      </c>
      <c r="H180" s="69" t="s">
        <v>770</v>
      </c>
      <c r="I180" s="63">
        <v>17</v>
      </c>
      <c r="J180" s="63">
        <v>535</v>
      </c>
      <c r="K180" s="41"/>
      <c r="L180" s="42"/>
      <c r="M180" s="43"/>
    </row>
    <row r="181" spans="1:13" s="2" customFormat="1" ht="30">
      <c r="A181" s="70">
        <v>145</v>
      </c>
      <c r="B181" s="3" t="s">
        <v>20</v>
      </c>
      <c r="C181" s="60"/>
      <c r="D181" s="61"/>
      <c r="E181" s="60" t="s">
        <v>325</v>
      </c>
      <c r="F181" s="60" t="s">
        <v>443</v>
      </c>
      <c r="G181" s="62" t="s">
        <v>48</v>
      </c>
      <c r="H181" s="69" t="s">
        <v>771</v>
      </c>
      <c r="I181" s="63">
        <v>30</v>
      </c>
      <c r="J181" s="63">
        <v>690</v>
      </c>
      <c r="K181" s="41"/>
      <c r="L181" s="42"/>
      <c r="M181" s="43"/>
    </row>
    <row r="182" spans="1:13" s="2" customFormat="1">
      <c r="A182" s="70">
        <v>146</v>
      </c>
      <c r="B182" s="3" t="s">
        <v>20</v>
      </c>
      <c r="C182" s="60"/>
      <c r="D182" s="61"/>
      <c r="E182" s="60" t="s">
        <v>325</v>
      </c>
      <c r="F182" s="60" t="s">
        <v>444</v>
      </c>
      <c r="G182" s="62" t="s">
        <v>445</v>
      </c>
      <c r="H182" s="69" t="s">
        <v>446</v>
      </c>
      <c r="I182" s="63">
        <v>1</v>
      </c>
      <c r="J182" s="63">
        <v>6</v>
      </c>
      <c r="K182" s="41"/>
      <c r="L182" s="42"/>
      <c r="M182" s="43"/>
    </row>
    <row r="183" spans="1:13" s="2" customFormat="1">
      <c r="A183" s="70">
        <v>147</v>
      </c>
      <c r="B183" s="3" t="s">
        <v>20</v>
      </c>
      <c r="C183" s="60"/>
      <c r="D183" s="61"/>
      <c r="E183" s="60" t="s">
        <v>325</v>
      </c>
      <c r="F183" s="60" t="s">
        <v>447</v>
      </c>
      <c r="G183" s="62" t="s">
        <v>448</v>
      </c>
      <c r="H183" s="69" t="s">
        <v>449</v>
      </c>
      <c r="I183" s="63">
        <v>1</v>
      </c>
      <c r="J183" s="63">
        <v>8</v>
      </c>
      <c r="K183" s="41"/>
      <c r="L183" s="42"/>
      <c r="M183" s="43"/>
    </row>
    <row r="184" spans="1:13" s="2" customFormat="1">
      <c r="A184" s="70">
        <v>148</v>
      </c>
      <c r="B184" s="3" t="s">
        <v>20</v>
      </c>
      <c r="C184" s="60"/>
      <c r="D184" s="61"/>
      <c r="E184" s="60" t="s">
        <v>325</v>
      </c>
      <c r="F184" s="60" t="s">
        <v>450</v>
      </c>
      <c r="G184" s="62" t="s">
        <v>451</v>
      </c>
      <c r="H184" s="69" t="s">
        <v>452</v>
      </c>
      <c r="I184" s="63">
        <v>7</v>
      </c>
      <c r="J184" s="63">
        <v>155</v>
      </c>
      <c r="K184" s="41"/>
      <c r="L184" s="42"/>
      <c r="M184" s="43"/>
    </row>
    <row r="185" spans="1:13" s="2" customFormat="1" ht="12.75">
      <c r="A185" s="70" t="s">
        <v>20</v>
      </c>
      <c r="B185" s="3" t="s">
        <v>20</v>
      </c>
      <c r="C185" s="3"/>
      <c r="D185" s="3"/>
      <c r="E185" s="3"/>
      <c r="F185" s="3"/>
      <c r="G185" s="3"/>
      <c r="H185" s="3"/>
      <c r="I185" s="41">
        <f>SUM(I179:I184)</f>
        <v>62</v>
      </c>
      <c r="J185" s="41">
        <f>SUM(J179:J184)</f>
        <v>1431</v>
      </c>
      <c r="K185" s="41">
        <v>1500</v>
      </c>
      <c r="L185" s="42">
        <v>2.33</v>
      </c>
      <c r="M185" s="43">
        <f>K185*L185</f>
        <v>3495</v>
      </c>
    </row>
    <row r="186" spans="1:13" s="2" customFormat="1">
      <c r="A186" s="70">
        <v>149</v>
      </c>
      <c r="B186" s="3">
        <v>30</v>
      </c>
      <c r="C186" s="3"/>
      <c r="D186" s="61" t="s">
        <v>18</v>
      </c>
      <c r="E186" s="60" t="s">
        <v>325</v>
      </c>
      <c r="F186" s="60" t="s">
        <v>453</v>
      </c>
      <c r="G186" s="62" t="s">
        <v>454</v>
      </c>
      <c r="H186" s="69" t="s">
        <v>455</v>
      </c>
      <c r="I186" s="63">
        <v>25</v>
      </c>
      <c r="J186" s="63">
        <v>1000</v>
      </c>
      <c r="K186" s="41"/>
      <c r="L186" s="42"/>
      <c r="M186" s="43"/>
    </row>
    <row r="187" spans="1:13" s="2" customFormat="1" ht="30">
      <c r="A187" s="70">
        <v>150</v>
      </c>
      <c r="B187" s="3" t="s">
        <v>20</v>
      </c>
      <c r="C187" s="3"/>
      <c r="D187" s="3"/>
      <c r="E187" s="60" t="s">
        <v>325</v>
      </c>
      <c r="F187" s="60" t="s">
        <v>456</v>
      </c>
      <c r="G187" s="62" t="s">
        <v>110</v>
      </c>
      <c r="H187" s="69" t="s">
        <v>772</v>
      </c>
      <c r="I187" s="63">
        <v>36</v>
      </c>
      <c r="J187" s="63">
        <v>1218</v>
      </c>
      <c r="K187" s="41"/>
      <c r="L187" s="42"/>
      <c r="M187" s="43"/>
    </row>
    <row r="188" spans="1:13" s="2" customFormat="1">
      <c r="A188" s="70">
        <v>151</v>
      </c>
      <c r="B188" s="3" t="s">
        <v>20</v>
      </c>
      <c r="C188" s="3"/>
      <c r="D188" s="3"/>
      <c r="E188" s="60" t="s">
        <v>325</v>
      </c>
      <c r="F188" s="60" t="s">
        <v>457</v>
      </c>
      <c r="G188" s="62" t="s">
        <v>119</v>
      </c>
      <c r="H188" s="69" t="s">
        <v>458</v>
      </c>
      <c r="I188" s="63">
        <v>2</v>
      </c>
      <c r="J188" s="63">
        <v>14</v>
      </c>
      <c r="K188" s="41"/>
      <c r="L188" s="42"/>
      <c r="M188" s="43"/>
    </row>
    <row r="189" spans="1:13" s="2" customFormat="1">
      <c r="A189" s="70">
        <v>152</v>
      </c>
      <c r="B189" s="3" t="s">
        <v>20</v>
      </c>
      <c r="C189" s="3"/>
      <c r="D189" s="3"/>
      <c r="E189" s="60" t="s">
        <v>325</v>
      </c>
      <c r="F189" s="60" t="s">
        <v>459</v>
      </c>
      <c r="G189" s="62" t="s">
        <v>110</v>
      </c>
      <c r="H189" s="69" t="s">
        <v>460</v>
      </c>
      <c r="I189" s="63">
        <v>30</v>
      </c>
      <c r="J189" s="63">
        <v>511</v>
      </c>
      <c r="K189" s="41"/>
      <c r="L189" s="42"/>
      <c r="M189" s="43"/>
    </row>
    <row r="190" spans="1:13" s="2" customFormat="1" ht="12.75">
      <c r="A190" s="70" t="s">
        <v>20</v>
      </c>
      <c r="B190" s="3" t="s">
        <v>20</v>
      </c>
      <c r="C190" s="3"/>
      <c r="D190" s="3"/>
      <c r="E190" s="3"/>
      <c r="F190" s="3"/>
      <c r="G190" s="3"/>
      <c r="H190" s="3"/>
      <c r="I190" s="41">
        <f>SUM(I186:I189)</f>
        <v>93</v>
      </c>
      <c r="J190" s="41">
        <f>SUM(J186:J189)</f>
        <v>2743</v>
      </c>
      <c r="K190" s="41">
        <v>2743</v>
      </c>
      <c r="L190" s="42">
        <v>2.33</v>
      </c>
      <c r="M190" s="43">
        <f>K190*L190</f>
        <v>6391.1900000000005</v>
      </c>
    </row>
    <row r="191" spans="1:13" s="2" customFormat="1" ht="45">
      <c r="A191" s="70">
        <v>153</v>
      </c>
      <c r="B191" s="3">
        <v>31</v>
      </c>
      <c r="C191" s="60" t="s">
        <v>461</v>
      </c>
      <c r="D191" s="61" t="s">
        <v>18</v>
      </c>
      <c r="E191" s="60" t="s">
        <v>325</v>
      </c>
      <c r="F191" s="60" t="s">
        <v>462</v>
      </c>
      <c r="G191" s="62" t="s">
        <v>463</v>
      </c>
      <c r="H191" s="69" t="s">
        <v>773</v>
      </c>
      <c r="I191" s="63">
        <v>65</v>
      </c>
      <c r="J191" s="63">
        <v>2127</v>
      </c>
      <c r="K191" s="41"/>
      <c r="L191" s="42"/>
      <c r="M191" s="43"/>
    </row>
    <row r="192" spans="1:13" s="2" customFormat="1">
      <c r="A192" s="70">
        <v>154</v>
      </c>
      <c r="B192" s="3" t="s">
        <v>20</v>
      </c>
      <c r="C192" s="60"/>
      <c r="D192" s="61"/>
      <c r="E192" s="60" t="s">
        <v>325</v>
      </c>
      <c r="F192" s="60" t="s">
        <v>464</v>
      </c>
      <c r="G192" s="62" t="s">
        <v>435</v>
      </c>
      <c r="H192" s="69" t="s">
        <v>465</v>
      </c>
      <c r="I192" s="63">
        <v>3</v>
      </c>
      <c r="J192" s="63">
        <v>28</v>
      </c>
      <c r="K192" s="41"/>
      <c r="L192" s="42"/>
      <c r="M192" s="43"/>
    </row>
    <row r="193" spans="1:13" s="2" customFormat="1" ht="30">
      <c r="A193" s="70">
        <v>155</v>
      </c>
      <c r="B193" s="3" t="s">
        <v>20</v>
      </c>
      <c r="C193" s="60"/>
      <c r="D193" s="61"/>
      <c r="E193" s="60" t="s">
        <v>325</v>
      </c>
      <c r="F193" s="60" t="s">
        <v>466</v>
      </c>
      <c r="G193" s="62" t="s">
        <v>467</v>
      </c>
      <c r="H193" s="69" t="s">
        <v>774</v>
      </c>
      <c r="I193" s="63">
        <v>39</v>
      </c>
      <c r="J193" s="63">
        <v>309</v>
      </c>
      <c r="K193" s="41"/>
      <c r="L193" s="42"/>
      <c r="M193" s="43"/>
    </row>
    <row r="194" spans="1:13" s="2" customFormat="1">
      <c r="A194" s="70">
        <v>156</v>
      </c>
      <c r="B194" s="3" t="s">
        <v>20</v>
      </c>
      <c r="C194" s="60"/>
      <c r="D194" s="61"/>
      <c r="E194" s="60" t="s">
        <v>325</v>
      </c>
      <c r="F194" s="60" t="s">
        <v>468</v>
      </c>
      <c r="G194" s="62" t="s">
        <v>469</v>
      </c>
      <c r="H194" s="69" t="s">
        <v>470</v>
      </c>
      <c r="I194" s="63">
        <v>26</v>
      </c>
      <c r="J194" s="63">
        <v>702</v>
      </c>
      <c r="K194" s="41"/>
      <c r="L194" s="42"/>
      <c r="M194" s="43"/>
    </row>
    <row r="195" spans="1:13" s="2" customFormat="1">
      <c r="A195" s="70">
        <v>157</v>
      </c>
      <c r="B195" s="3" t="s">
        <v>20</v>
      </c>
      <c r="C195" s="60"/>
      <c r="D195" s="61"/>
      <c r="E195" s="60" t="s">
        <v>325</v>
      </c>
      <c r="F195" s="60" t="s">
        <v>471</v>
      </c>
      <c r="G195" s="62" t="s">
        <v>472</v>
      </c>
      <c r="H195" s="69" t="s">
        <v>473</v>
      </c>
      <c r="I195" s="63">
        <v>1</v>
      </c>
      <c r="J195" s="63">
        <v>6</v>
      </c>
      <c r="K195" s="41"/>
      <c r="L195" s="42"/>
      <c r="M195" s="43"/>
    </row>
    <row r="196" spans="1:13" s="2" customFormat="1">
      <c r="A196" s="70">
        <v>158</v>
      </c>
      <c r="B196" s="3" t="s">
        <v>20</v>
      </c>
      <c r="C196" s="60"/>
      <c r="D196" s="61"/>
      <c r="E196" s="60" t="s">
        <v>325</v>
      </c>
      <c r="F196" s="60" t="s">
        <v>474</v>
      </c>
      <c r="G196" s="62" t="s">
        <v>472</v>
      </c>
      <c r="H196" s="69" t="s">
        <v>475</v>
      </c>
      <c r="I196" s="63">
        <v>2</v>
      </c>
      <c r="J196" s="63">
        <v>18</v>
      </c>
      <c r="K196" s="41"/>
      <c r="L196" s="42"/>
      <c r="M196" s="43"/>
    </row>
    <row r="197" spans="1:13" s="2" customFormat="1" ht="12.75">
      <c r="A197" s="70" t="s">
        <v>20</v>
      </c>
      <c r="B197" s="3" t="s">
        <v>20</v>
      </c>
      <c r="C197" s="3"/>
      <c r="D197" s="3"/>
      <c r="E197" s="3"/>
      <c r="F197" s="3"/>
      <c r="G197" s="3"/>
      <c r="H197" s="3"/>
      <c r="I197" s="41">
        <f>SUM(I191:I196)</f>
        <v>136</v>
      </c>
      <c r="J197" s="41">
        <f>SUM(J191:J196)</f>
        <v>3190</v>
      </c>
      <c r="K197" s="41">
        <v>3190</v>
      </c>
      <c r="L197" s="42">
        <v>2.33</v>
      </c>
      <c r="M197" s="43">
        <f>K197*L197</f>
        <v>7432.7</v>
      </c>
    </row>
    <row r="198" spans="1:13" s="2" customFormat="1">
      <c r="A198" s="70">
        <v>159</v>
      </c>
      <c r="B198" s="3">
        <v>32</v>
      </c>
      <c r="C198" s="60" t="s">
        <v>476</v>
      </c>
      <c r="D198" s="61" t="s">
        <v>18</v>
      </c>
      <c r="E198" s="60" t="s">
        <v>477</v>
      </c>
      <c r="F198" s="60" t="s">
        <v>478</v>
      </c>
      <c r="G198" s="62" t="s">
        <v>479</v>
      </c>
      <c r="H198" s="69" t="s">
        <v>480</v>
      </c>
      <c r="I198" s="63">
        <v>2</v>
      </c>
      <c r="J198" s="63">
        <v>18</v>
      </c>
      <c r="K198" s="41"/>
      <c r="L198" s="42"/>
      <c r="M198" s="43"/>
    </row>
    <row r="199" spans="1:13" s="2" customFormat="1">
      <c r="A199" s="70">
        <v>160</v>
      </c>
      <c r="B199" s="3" t="s">
        <v>20</v>
      </c>
      <c r="C199" s="60"/>
      <c r="D199" s="61"/>
      <c r="E199" s="60" t="s">
        <v>477</v>
      </c>
      <c r="F199" s="60" t="s">
        <v>481</v>
      </c>
      <c r="G199" s="62" t="s">
        <v>291</v>
      </c>
      <c r="H199" s="69" t="s">
        <v>482</v>
      </c>
      <c r="I199" s="63">
        <v>15</v>
      </c>
      <c r="J199" s="63">
        <v>1065</v>
      </c>
      <c r="K199" s="41"/>
      <c r="L199" s="42"/>
      <c r="M199" s="43"/>
    </row>
    <row r="200" spans="1:13" s="2" customFormat="1" ht="12.75">
      <c r="A200" s="70" t="s">
        <v>20</v>
      </c>
      <c r="B200" s="3" t="s">
        <v>20</v>
      </c>
      <c r="C200" s="3"/>
      <c r="D200" s="3"/>
      <c r="E200" s="3"/>
      <c r="F200" s="3"/>
      <c r="G200" s="3"/>
      <c r="H200" s="3"/>
      <c r="I200" s="41">
        <f>SUM(I198:I199)</f>
        <v>17</v>
      </c>
      <c r="J200" s="41">
        <f>SUM(J198:J199)</f>
        <v>1083</v>
      </c>
      <c r="K200" s="41">
        <v>1500</v>
      </c>
      <c r="L200" s="42">
        <v>2.33</v>
      </c>
      <c r="M200" s="43">
        <f>K200*L200</f>
        <v>3495</v>
      </c>
    </row>
    <row r="201" spans="1:13" s="2" customFormat="1">
      <c r="A201" s="70">
        <v>161</v>
      </c>
      <c r="B201" s="3">
        <v>33</v>
      </c>
      <c r="C201" s="60" t="s">
        <v>483</v>
      </c>
      <c r="D201" s="61" t="s">
        <v>18</v>
      </c>
      <c r="E201" s="60" t="s">
        <v>477</v>
      </c>
      <c r="F201" s="60" t="s">
        <v>484</v>
      </c>
      <c r="G201" s="62" t="s">
        <v>485</v>
      </c>
      <c r="H201" s="69" t="s">
        <v>486</v>
      </c>
      <c r="I201" s="63">
        <v>2</v>
      </c>
      <c r="J201" s="63">
        <v>16</v>
      </c>
      <c r="K201" s="41"/>
      <c r="L201" s="42"/>
      <c r="M201" s="43"/>
    </row>
    <row r="202" spans="1:13" s="2" customFormat="1">
      <c r="A202" s="70">
        <v>162</v>
      </c>
      <c r="B202" s="3" t="s">
        <v>20</v>
      </c>
      <c r="C202" s="60"/>
      <c r="D202" s="61"/>
      <c r="E202" s="60" t="s">
        <v>477</v>
      </c>
      <c r="F202" s="60" t="s">
        <v>487</v>
      </c>
      <c r="G202" s="62" t="s">
        <v>255</v>
      </c>
      <c r="H202" s="69" t="s">
        <v>488</v>
      </c>
      <c r="I202" s="63">
        <v>8</v>
      </c>
      <c r="J202" s="63">
        <v>133</v>
      </c>
      <c r="K202" s="41"/>
      <c r="L202" s="42"/>
      <c r="M202" s="43"/>
    </row>
    <row r="203" spans="1:13" s="2" customFormat="1">
      <c r="A203" s="70">
        <v>163</v>
      </c>
      <c r="B203" s="3" t="s">
        <v>20</v>
      </c>
      <c r="C203" s="60"/>
      <c r="D203" s="61"/>
      <c r="E203" s="60" t="s">
        <v>477</v>
      </c>
      <c r="F203" s="60" t="s">
        <v>489</v>
      </c>
      <c r="G203" s="62" t="s">
        <v>490</v>
      </c>
      <c r="H203" s="69" t="s">
        <v>491</v>
      </c>
      <c r="I203" s="63">
        <v>4</v>
      </c>
      <c r="J203" s="63">
        <v>58</v>
      </c>
      <c r="K203" s="41"/>
      <c r="L203" s="42"/>
      <c r="M203" s="43"/>
    </row>
    <row r="204" spans="1:13" s="2" customFormat="1">
      <c r="A204" s="70">
        <v>164</v>
      </c>
      <c r="B204" s="3" t="s">
        <v>20</v>
      </c>
      <c r="C204" s="60"/>
      <c r="D204" s="61"/>
      <c r="E204" s="60" t="s">
        <v>477</v>
      </c>
      <c r="F204" s="60" t="s">
        <v>492</v>
      </c>
      <c r="G204" s="62" t="s">
        <v>490</v>
      </c>
      <c r="H204" s="69" t="s">
        <v>493</v>
      </c>
      <c r="I204" s="63">
        <v>1</v>
      </c>
      <c r="J204" s="63">
        <v>13</v>
      </c>
      <c r="K204" s="41"/>
      <c r="L204" s="42"/>
      <c r="M204" s="43"/>
    </row>
    <row r="205" spans="1:13" s="2" customFormat="1">
      <c r="A205" s="70">
        <v>165</v>
      </c>
      <c r="B205" s="3" t="s">
        <v>20</v>
      </c>
      <c r="C205" s="60"/>
      <c r="D205" s="61"/>
      <c r="E205" s="60" t="s">
        <v>477</v>
      </c>
      <c r="F205" s="60" t="s">
        <v>494</v>
      </c>
      <c r="G205" s="62" t="s">
        <v>490</v>
      </c>
      <c r="H205" s="69" t="s">
        <v>495</v>
      </c>
      <c r="I205" s="63">
        <v>25</v>
      </c>
      <c r="J205" s="63">
        <v>1000</v>
      </c>
      <c r="K205" s="41"/>
      <c r="L205" s="42"/>
      <c r="M205" s="43"/>
    </row>
    <row r="206" spans="1:13" s="2" customFormat="1" ht="12.75">
      <c r="A206" s="70" t="s">
        <v>20</v>
      </c>
      <c r="B206" s="3" t="s">
        <v>20</v>
      </c>
      <c r="C206" s="3"/>
      <c r="D206" s="3"/>
      <c r="E206" s="3"/>
      <c r="F206" s="3"/>
      <c r="G206" s="3"/>
      <c r="H206" s="3"/>
      <c r="I206" s="41">
        <f>SUM(I201:I205)</f>
        <v>40</v>
      </c>
      <c r="J206" s="41">
        <f>SUM(J201:J205)</f>
        <v>1220</v>
      </c>
      <c r="K206" s="41">
        <v>1500</v>
      </c>
      <c r="L206" s="42">
        <v>2.33</v>
      </c>
      <c r="M206" s="43">
        <f>K206*L206</f>
        <v>3495</v>
      </c>
    </row>
    <row r="207" spans="1:13" s="2" customFormat="1">
      <c r="A207" s="70">
        <v>166</v>
      </c>
      <c r="B207" s="3">
        <v>34</v>
      </c>
      <c r="C207" s="60" t="s">
        <v>496</v>
      </c>
      <c r="D207" s="61" t="s">
        <v>18</v>
      </c>
      <c r="E207" s="60" t="s">
        <v>477</v>
      </c>
      <c r="F207" s="60" t="s">
        <v>497</v>
      </c>
      <c r="G207" s="62" t="s">
        <v>498</v>
      </c>
      <c r="H207" s="69" t="s">
        <v>499</v>
      </c>
      <c r="I207" s="63">
        <v>30</v>
      </c>
      <c r="J207" s="63">
        <v>1200</v>
      </c>
      <c r="K207" s="41"/>
      <c r="L207" s="42"/>
      <c r="M207" s="43"/>
    </row>
    <row r="208" spans="1:13" s="2" customFormat="1">
      <c r="A208" s="70">
        <v>167</v>
      </c>
      <c r="B208" s="3" t="s">
        <v>20</v>
      </c>
      <c r="C208" s="60"/>
      <c r="D208" s="61"/>
      <c r="E208" s="60" t="s">
        <v>477</v>
      </c>
      <c r="F208" s="60" t="s">
        <v>500</v>
      </c>
      <c r="G208" s="62" t="s">
        <v>199</v>
      </c>
      <c r="H208" s="69" t="s">
        <v>501</v>
      </c>
      <c r="I208" s="63">
        <v>12</v>
      </c>
      <c r="J208" s="63">
        <v>109</v>
      </c>
      <c r="K208" s="41"/>
      <c r="L208" s="42"/>
      <c r="M208" s="43"/>
    </row>
    <row r="209" spans="1:13" s="2" customFormat="1">
      <c r="A209" s="70">
        <v>168</v>
      </c>
      <c r="B209" s="3" t="s">
        <v>20</v>
      </c>
      <c r="C209" s="60"/>
      <c r="D209" s="61"/>
      <c r="E209" s="60" t="s">
        <v>477</v>
      </c>
      <c r="F209" s="60" t="s">
        <v>502</v>
      </c>
      <c r="G209" s="62" t="s">
        <v>199</v>
      </c>
      <c r="H209" s="69" t="s">
        <v>503</v>
      </c>
      <c r="I209" s="63">
        <v>1</v>
      </c>
      <c r="J209" s="63">
        <v>9</v>
      </c>
      <c r="K209" s="41"/>
      <c r="L209" s="42"/>
      <c r="M209" s="43"/>
    </row>
    <row r="210" spans="1:13" s="2" customFormat="1">
      <c r="A210" s="70">
        <v>169</v>
      </c>
      <c r="B210" s="3" t="s">
        <v>20</v>
      </c>
      <c r="C210" s="3"/>
      <c r="D210" s="3"/>
      <c r="E210" s="60" t="s">
        <v>477</v>
      </c>
      <c r="F210" s="60" t="s">
        <v>504</v>
      </c>
      <c r="G210" s="62" t="s">
        <v>209</v>
      </c>
      <c r="H210" s="69" t="s">
        <v>505</v>
      </c>
      <c r="I210" s="63">
        <v>5</v>
      </c>
      <c r="J210" s="63">
        <v>98</v>
      </c>
      <c r="K210" s="41"/>
      <c r="L210" s="42"/>
      <c r="M210" s="43"/>
    </row>
    <row r="211" spans="1:13" s="2" customFormat="1" ht="12.75">
      <c r="A211" s="70" t="s">
        <v>20</v>
      </c>
      <c r="B211" s="3" t="s">
        <v>20</v>
      </c>
      <c r="C211" s="3"/>
      <c r="D211" s="3"/>
      <c r="E211" s="3"/>
      <c r="F211" s="3"/>
      <c r="G211" s="3"/>
      <c r="H211" s="3"/>
      <c r="I211" s="41">
        <f>SUM(I207:I210)</f>
        <v>48</v>
      </c>
      <c r="J211" s="41">
        <f>SUM(J207:J210)</f>
        <v>1416</v>
      </c>
      <c r="K211" s="41">
        <v>1500</v>
      </c>
      <c r="L211" s="42">
        <v>2.33</v>
      </c>
      <c r="M211" s="43">
        <f>K211*L211</f>
        <v>3495</v>
      </c>
    </row>
    <row r="212" spans="1:13" s="2" customFormat="1">
      <c r="A212" s="70">
        <v>170</v>
      </c>
      <c r="B212" s="3">
        <v>35</v>
      </c>
      <c r="C212" s="60" t="s">
        <v>506</v>
      </c>
      <c r="D212" s="61" t="s">
        <v>18</v>
      </c>
      <c r="E212" s="60" t="s">
        <v>125</v>
      </c>
      <c r="F212" s="60" t="s">
        <v>507</v>
      </c>
      <c r="G212" s="62" t="s">
        <v>370</v>
      </c>
      <c r="H212" s="69" t="s">
        <v>508</v>
      </c>
      <c r="I212" s="63">
        <v>19</v>
      </c>
      <c r="J212" s="63">
        <v>293</v>
      </c>
      <c r="K212" s="41"/>
      <c r="L212" s="42"/>
      <c r="M212" s="43"/>
    </row>
    <row r="213" spans="1:13" s="2" customFormat="1">
      <c r="A213" s="70">
        <v>171</v>
      </c>
      <c r="B213" s="3" t="s">
        <v>20</v>
      </c>
      <c r="C213" s="60"/>
      <c r="D213" s="61"/>
      <c r="E213" s="60" t="s">
        <v>477</v>
      </c>
      <c r="F213" s="60" t="s">
        <v>509</v>
      </c>
      <c r="G213" s="62" t="s">
        <v>510</v>
      </c>
      <c r="H213" s="69" t="s">
        <v>511</v>
      </c>
      <c r="I213" s="63">
        <v>3</v>
      </c>
      <c r="J213" s="63">
        <v>31</v>
      </c>
      <c r="K213" s="41"/>
      <c r="L213" s="42"/>
      <c r="M213" s="43"/>
    </row>
    <row r="214" spans="1:13" s="2" customFormat="1" ht="30">
      <c r="A214" s="70">
        <v>172</v>
      </c>
      <c r="B214" s="3" t="s">
        <v>20</v>
      </c>
      <c r="C214" s="60"/>
      <c r="D214" s="61"/>
      <c r="E214" s="60" t="s">
        <v>477</v>
      </c>
      <c r="F214" s="60" t="s">
        <v>512</v>
      </c>
      <c r="G214" s="62" t="s">
        <v>227</v>
      </c>
      <c r="H214" s="69" t="s">
        <v>775</v>
      </c>
      <c r="I214" s="63">
        <v>9</v>
      </c>
      <c r="J214" s="63">
        <v>198</v>
      </c>
      <c r="K214" s="41"/>
      <c r="L214" s="42"/>
      <c r="M214" s="43"/>
    </row>
    <row r="215" spans="1:13" s="2" customFormat="1">
      <c r="A215" s="70">
        <v>173</v>
      </c>
      <c r="B215" s="3" t="s">
        <v>20</v>
      </c>
      <c r="C215" s="60"/>
      <c r="D215" s="61"/>
      <c r="E215" s="60" t="s">
        <v>477</v>
      </c>
      <c r="F215" s="60" t="s">
        <v>513</v>
      </c>
      <c r="G215" s="62" t="s">
        <v>227</v>
      </c>
      <c r="H215" s="69" t="s">
        <v>514</v>
      </c>
      <c r="I215" s="63">
        <v>33</v>
      </c>
      <c r="J215" s="63">
        <v>650</v>
      </c>
      <c r="K215" s="41"/>
      <c r="L215" s="42"/>
      <c r="M215" s="43"/>
    </row>
    <row r="216" spans="1:13" s="2" customFormat="1">
      <c r="A216" s="70">
        <v>174</v>
      </c>
      <c r="B216" s="3" t="s">
        <v>20</v>
      </c>
      <c r="C216" s="60"/>
      <c r="D216" s="61"/>
      <c r="E216" s="60" t="s">
        <v>477</v>
      </c>
      <c r="F216" s="60" t="s">
        <v>515</v>
      </c>
      <c r="G216" s="62" t="s">
        <v>370</v>
      </c>
      <c r="H216" s="69" t="s">
        <v>516</v>
      </c>
      <c r="I216" s="63">
        <v>8</v>
      </c>
      <c r="J216" s="63">
        <v>119</v>
      </c>
      <c r="K216" s="41"/>
      <c r="L216" s="42"/>
      <c r="M216" s="43"/>
    </row>
    <row r="217" spans="1:13" s="2" customFormat="1">
      <c r="A217" s="70">
        <v>175</v>
      </c>
      <c r="B217" s="3" t="s">
        <v>20</v>
      </c>
      <c r="C217" s="60"/>
      <c r="D217" s="61"/>
      <c r="E217" s="60" t="s">
        <v>477</v>
      </c>
      <c r="F217" s="60" t="s">
        <v>517</v>
      </c>
      <c r="G217" s="62" t="s">
        <v>233</v>
      </c>
      <c r="H217" s="69" t="s">
        <v>518</v>
      </c>
      <c r="I217" s="63">
        <v>15</v>
      </c>
      <c r="J217" s="63">
        <v>600</v>
      </c>
      <c r="K217" s="41"/>
      <c r="L217" s="42"/>
      <c r="M217" s="43"/>
    </row>
    <row r="218" spans="1:13" s="2" customFormat="1">
      <c r="A218" s="70">
        <v>176</v>
      </c>
      <c r="B218" s="3" t="s">
        <v>20</v>
      </c>
      <c r="C218" s="60"/>
      <c r="D218" s="61"/>
      <c r="E218" s="60" t="s">
        <v>477</v>
      </c>
      <c r="F218" s="60" t="s">
        <v>519</v>
      </c>
      <c r="G218" s="62" t="s">
        <v>311</v>
      </c>
      <c r="H218" s="69" t="s">
        <v>520</v>
      </c>
      <c r="I218" s="63">
        <v>15</v>
      </c>
      <c r="J218" s="63">
        <v>600</v>
      </c>
      <c r="K218" s="41"/>
      <c r="L218" s="42"/>
      <c r="M218" s="43"/>
    </row>
    <row r="219" spans="1:13" s="2" customFormat="1" ht="12.75">
      <c r="A219" s="70" t="s">
        <v>20</v>
      </c>
      <c r="B219" s="3" t="s">
        <v>20</v>
      </c>
      <c r="C219" s="3"/>
      <c r="D219" s="3"/>
      <c r="E219" s="3"/>
      <c r="F219" s="3"/>
      <c r="G219" s="3"/>
      <c r="H219" s="3"/>
      <c r="I219" s="41">
        <f>SUM(I212:I218)</f>
        <v>102</v>
      </c>
      <c r="J219" s="41">
        <f>SUM(J212:J218)</f>
        <v>2491</v>
      </c>
      <c r="K219" s="41">
        <v>2500</v>
      </c>
      <c r="L219" s="42">
        <v>2.33</v>
      </c>
      <c r="M219" s="43">
        <f>K219*L219</f>
        <v>5825</v>
      </c>
    </row>
    <row r="220" spans="1:13" s="2" customFormat="1" ht="45">
      <c r="A220" s="70">
        <v>177</v>
      </c>
      <c r="B220" s="3">
        <v>36</v>
      </c>
      <c r="C220" s="60" t="s">
        <v>521</v>
      </c>
      <c r="D220" s="65" t="s">
        <v>19</v>
      </c>
      <c r="E220" s="60" t="s">
        <v>477</v>
      </c>
      <c r="F220" s="60" t="s">
        <v>522</v>
      </c>
      <c r="G220" s="62" t="s">
        <v>123</v>
      </c>
      <c r="H220" s="69" t="s">
        <v>776</v>
      </c>
      <c r="I220" s="63">
        <v>160</v>
      </c>
      <c r="J220" s="63">
        <v>2954</v>
      </c>
      <c r="K220" s="41"/>
      <c r="L220" s="42"/>
      <c r="M220" s="43"/>
    </row>
    <row r="221" spans="1:13" s="2" customFormat="1">
      <c r="A221" s="70">
        <v>178</v>
      </c>
      <c r="B221" s="3" t="s">
        <v>20</v>
      </c>
      <c r="C221" s="60" t="s">
        <v>523</v>
      </c>
      <c r="D221" s="61"/>
      <c r="E221" s="60" t="s">
        <v>477</v>
      </c>
      <c r="F221" s="60" t="s">
        <v>524</v>
      </c>
      <c r="G221" s="62" t="s">
        <v>134</v>
      </c>
      <c r="H221" s="69" t="s">
        <v>525</v>
      </c>
      <c r="I221" s="63">
        <v>10</v>
      </c>
      <c r="J221" s="63">
        <v>177</v>
      </c>
      <c r="K221" s="41"/>
      <c r="L221" s="42"/>
      <c r="M221" s="43"/>
    </row>
    <row r="222" spans="1:13" s="2" customFormat="1" ht="12.75">
      <c r="A222" s="70" t="s">
        <v>20</v>
      </c>
      <c r="B222" s="3" t="s">
        <v>20</v>
      </c>
      <c r="C222" s="3"/>
      <c r="D222" s="3"/>
      <c r="E222" s="3"/>
      <c r="F222" s="3"/>
      <c r="G222" s="3"/>
      <c r="H222" s="3"/>
      <c r="I222" s="41">
        <f>SUM(I220:I221)</f>
        <v>170</v>
      </c>
      <c r="J222" s="41">
        <f>SUM(J220:J221)</f>
        <v>3131</v>
      </c>
      <c r="K222" s="41">
        <v>3131</v>
      </c>
      <c r="L222" s="42">
        <v>2.33</v>
      </c>
      <c r="M222" s="43">
        <f>K222*L222</f>
        <v>7295.2300000000005</v>
      </c>
    </row>
    <row r="223" spans="1:13" s="2" customFormat="1">
      <c r="A223" s="70">
        <v>179</v>
      </c>
      <c r="B223" s="3">
        <v>37</v>
      </c>
      <c r="C223" s="60" t="s">
        <v>526</v>
      </c>
      <c r="D223" s="61" t="s">
        <v>18</v>
      </c>
      <c r="E223" s="60" t="s">
        <v>477</v>
      </c>
      <c r="F223" s="60" t="s">
        <v>527</v>
      </c>
      <c r="G223" s="62" t="s">
        <v>528</v>
      </c>
      <c r="H223" s="69" t="s">
        <v>529</v>
      </c>
      <c r="I223" s="63">
        <v>1</v>
      </c>
      <c r="J223" s="63">
        <v>6</v>
      </c>
      <c r="K223" s="41"/>
      <c r="L223" s="42"/>
      <c r="M223" s="43"/>
    </row>
    <row r="224" spans="1:13" s="2" customFormat="1">
      <c r="A224" s="70">
        <v>180</v>
      </c>
      <c r="B224" s="3" t="s">
        <v>20</v>
      </c>
      <c r="C224" s="60"/>
      <c r="D224" s="61"/>
      <c r="E224" s="60" t="s">
        <v>477</v>
      </c>
      <c r="F224" s="60" t="s">
        <v>530</v>
      </c>
      <c r="G224" s="62" t="s">
        <v>531</v>
      </c>
      <c r="H224" s="69" t="s">
        <v>532</v>
      </c>
      <c r="I224" s="63">
        <v>2</v>
      </c>
      <c r="J224" s="63">
        <v>12</v>
      </c>
      <c r="K224" s="41"/>
      <c r="L224" s="42"/>
      <c r="M224" s="43"/>
    </row>
    <row r="225" spans="1:13" s="2" customFormat="1">
      <c r="A225" s="70">
        <v>181</v>
      </c>
      <c r="B225" s="3" t="s">
        <v>20</v>
      </c>
      <c r="C225" s="60"/>
      <c r="D225" s="61"/>
      <c r="E225" s="60" t="s">
        <v>477</v>
      </c>
      <c r="F225" s="60" t="s">
        <v>533</v>
      </c>
      <c r="G225" s="62" t="s">
        <v>263</v>
      </c>
      <c r="H225" s="69" t="s">
        <v>534</v>
      </c>
      <c r="I225" s="63">
        <v>30</v>
      </c>
      <c r="J225" s="63">
        <v>1200</v>
      </c>
      <c r="K225" s="41"/>
      <c r="L225" s="42"/>
      <c r="M225" s="43"/>
    </row>
    <row r="226" spans="1:13" s="2" customFormat="1" ht="12.75">
      <c r="A226" s="70" t="s">
        <v>20</v>
      </c>
      <c r="B226" s="3" t="s">
        <v>20</v>
      </c>
      <c r="C226" s="3"/>
      <c r="D226" s="3"/>
      <c r="E226" s="3"/>
      <c r="F226" s="3"/>
      <c r="G226" s="3"/>
      <c r="H226" s="3"/>
      <c r="I226" s="41">
        <f>SUM(I223:I225)</f>
        <v>33</v>
      </c>
      <c r="J226" s="41">
        <f>SUM(J223:J225)</f>
        <v>1218</v>
      </c>
      <c r="K226" s="41">
        <v>1500</v>
      </c>
      <c r="L226" s="42">
        <v>2.33</v>
      </c>
      <c r="M226" s="43">
        <f>K226*L226</f>
        <v>3495</v>
      </c>
    </row>
    <row r="227" spans="1:13" s="2" customFormat="1" ht="30">
      <c r="A227" s="70">
        <v>182</v>
      </c>
      <c r="B227" s="3">
        <v>38</v>
      </c>
      <c r="C227" s="60" t="s">
        <v>535</v>
      </c>
      <c r="D227" s="61" t="s">
        <v>18</v>
      </c>
      <c r="E227" s="60" t="s">
        <v>477</v>
      </c>
      <c r="F227" s="60" t="s">
        <v>536</v>
      </c>
      <c r="G227" s="62" t="s">
        <v>537</v>
      </c>
      <c r="H227" s="69" t="s">
        <v>777</v>
      </c>
      <c r="I227" s="63">
        <v>105</v>
      </c>
      <c r="J227" s="63">
        <v>2348</v>
      </c>
      <c r="K227" s="41"/>
      <c r="L227" s="42"/>
      <c r="M227" s="43"/>
    </row>
    <row r="228" spans="1:13" s="2" customFormat="1">
      <c r="A228" s="70">
        <v>183</v>
      </c>
      <c r="B228" s="3" t="s">
        <v>20</v>
      </c>
      <c r="C228" s="60"/>
      <c r="D228" s="61"/>
      <c r="E228" s="60" t="s">
        <v>477</v>
      </c>
      <c r="F228" s="60" t="s">
        <v>538</v>
      </c>
      <c r="G228" s="62" t="s">
        <v>539</v>
      </c>
      <c r="H228" s="69" t="s">
        <v>540</v>
      </c>
      <c r="I228" s="63">
        <v>5</v>
      </c>
      <c r="J228" s="63">
        <v>120</v>
      </c>
      <c r="K228" s="41"/>
      <c r="L228" s="42"/>
      <c r="M228" s="43"/>
    </row>
    <row r="229" spans="1:13" s="2" customFormat="1">
      <c r="A229" s="70">
        <v>184</v>
      </c>
      <c r="B229" s="3" t="s">
        <v>20</v>
      </c>
      <c r="C229" s="60"/>
      <c r="D229" s="61"/>
      <c r="E229" s="60" t="s">
        <v>477</v>
      </c>
      <c r="F229" s="60" t="s">
        <v>541</v>
      </c>
      <c r="G229" s="62" t="s">
        <v>542</v>
      </c>
      <c r="H229" s="69" t="s">
        <v>543</v>
      </c>
      <c r="I229" s="63">
        <v>1</v>
      </c>
      <c r="J229" s="63">
        <v>9</v>
      </c>
      <c r="K229" s="41"/>
      <c r="L229" s="42"/>
      <c r="M229" s="43"/>
    </row>
    <row r="230" spans="1:13" s="2" customFormat="1" ht="12.75">
      <c r="A230" s="70" t="s">
        <v>20</v>
      </c>
      <c r="B230" s="3" t="s">
        <v>20</v>
      </c>
      <c r="C230" s="3"/>
      <c r="D230" s="3"/>
      <c r="E230" s="3"/>
      <c r="F230" s="3"/>
      <c r="G230" s="3"/>
      <c r="H230" s="3"/>
      <c r="I230" s="41">
        <f>SUM(I227:I229)</f>
        <v>111</v>
      </c>
      <c r="J230" s="41">
        <f>SUM(J227:J229)</f>
        <v>2477</v>
      </c>
      <c r="K230" s="41">
        <v>2477</v>
      </c>
      <c r="L230" s="42">
        <v>2.33</v>
      </c>
      <c r="M230" s="43">
        <f>K230*L230</f>
        <v>5771.41</v>
      </c>
    </row>
    <row r="231" spans="1:13" s="2" customFormat="1">
      <c r="A231" s="70">
        <v>185</v>
      </c>
      <c r="B231" s="3">
        <v>39</v>
      </c>
      <c r="C231" s="60" t="s">
        <v>544</v>
      </c>
      <c r="D231" s="61" t="s">
        <v>18</v>
      </c>
      <c r="E231" s="60" t="s">
        <v>477</v>
      </c>
      <c r="F231" s="60" t="s">
        <v>545</v>
      </c>
      <c r="G231" s="62" t="s">
        <v>546</v>
      </c>
      <c r="H231" s="69" t="s">
        <v>547</v>
      </c>
      <c r="I231" s="63">
        <v>50</v>
      </c>
      <c r="J231" s="63">
        <v>2000</v>
      </c>
      <c r="K231" s="41"/>
      <c r="L231" s="42"/>
      <c r="M231" s="43"/>
    </row>
    <row r="232" spans="1:13" s="2" customFormat="1" ht="30">
      <c r="A232" s="70">
        <v>186</v>
      </c>
      <c r="B232" s="3" t="s">
        <v>20</v>
      </c>
      <c r="C232" s="60" t="s">
        <v>548</v>
      </c>
      <c r="D232" s="61"/>
      <c r="E232" s="60" t="s">
        <v>477</v>
      </c>
      <c r="F232" s="60" t="s">
        <v>549</v>
      </c>
      <c r="G232" s="62" t="s">
        <v>550</v>
      </c>
      <c r="H232" s="69" t="s">
        <v>778</v>
      </c>
      <c r="I232" s="63">
        <v>10</v>
      </c>
      <c r="J232" s="63">
        <v>181</v>
      </c>
      <c r="K232" s="41"/>
      <c r="L232" s="42"/>
      <c r="M232" s="43"/>
    </row>
    <row r="233" spans="1:13" s="2" customFormat="1" ht="30">
      <c r="A233" s="70">
        <v>187</v>
      </c>
      <c r="B233" s="3" t="s">
        <v>20</v>
      </c>
      <c r="C233" s="60"/>
      <c r="D233" s="61"/>
      <c r="E233" s="60" t="s">
        <v>477</v>
      </c>
      <c r="F233" s="60" t="s">
        <v>551</v>
      </c>
      <c r="G233" s="62" t="s">
        <v>552</v>
      </c>
      <c r="H233" s="69" t="s">
        <v>779</v>
      </c>
      <c r="I233" s="63">
        <v>13</v>
      </c>
      <c r="J233" s="63">
        <v>300</v>
      </c>
      <c r="K233" s="41"/>
      <c r="L233" s="42"/>
      <c r="M233" s="43"/>
    </row>
    <row r="234" spans="1:13" s="2" customFormat="1">
      <c r="A234" s="70">
        <v>188</v>
      </c>
      <c r="B234" s="3" t="s">
        <v>20</v>
      </c>
      <c r="C234" s="60"/>
      <c r="D234" s="61"/>
      <c r="E234" s="60" t="s">
        <v>477</v>
      </c>
      <c r="F234" s="60" t="s">
        <v>553</v>
      </c>
      <c r="G234" s="62" t="s">
        <v>291</v>
      </c>
      <c r="H234" s="69" t="s">
        <v>554</v>
      </c>
      <c r="I234" s="63">
        <v>1</v>
      </c>
      <c r="J234" s="63">
        <v>5</v>
      </c>
      <c r="K234" s="41"/>
      <c r="L234" s="42"/>
      <c r="M234" s="43"/>
    </row>
    <row r="235" spans="1:13" s="2" customFormat="1">
      <c r="A235" s="70">
        <v>189</v>
      </c>
      <c r="B235" s="3" t="s">
        <v>20</v>
      </c>
      <c r="C235" s="3"/>
      <c r="D235" s="3"/>
      <c r="E235" s="67">
        <v>46139</v>
      </c>
      <c r="F235" s="62" t="s">
        <v>555</v>
      </c>
      <c r="G235" s="62" t="s">
        <v>556</v>
      </c>
      <c r="H235" s="64" t="s">
        <v>557</v>
      </c>
      <c r="I235" s="68">
        <v>4</v>
      </c>
      <c r="J235" s="68">
        <v>30</v>
      </c>
      <c r="K235" s="41"/>
      <c r="L235" s="42"/>
      <c r="M235" s="43"/>
    </row>
    <row r="236" spans="1:13" s="2" customFormat="1" ht="12.75">
      <c r="A236" s="70" t="s">
        <v>20</v>
      </c>
      <c r="B236" s="3" t="s">
        <v>20</v>
      </c>
      <c r="C236" s="3"/>
      <c r="D236" s="3"/>
      <c r="E236" s="3"/>
      <c r="F236" s="3"/>
      <c r="G236" s="3"/>
      <c r="H236" s="3"/>
      <c r="I236" s="41">
        <f>SUM(I231:I235)</f>
        <v>78</v>
      </c>
      <c r="J236" s="41">
        <f>SUM(J231:J235)</f>
        <v>2516</v>
      </c>
      <c r="K236" s="41">
        <v>2516</v>
      </c>
      <c r="L236" s="42">
        <v>2.33</v>
      </c>
      <c r="M236" s="43">
        <f>K236*L236</f>
        <v>5862.28</v>
      </c>
    </row>
    <row r="237" spans="1:13" s="2" customFormat="1" ht="30">
      <c r="A237" s="70">
        <v>190</v>
      </c>
      <c r="B237" s="3">
        <v>40</v>
      </c>
      <c r="C237" s="60" t="s">
        <v>558</v>
      </c>
      <c r="D237" s="65" t="s">
        <v>18</v>
      </c>
      <c r="E237" s="60" t="s">
        <v>559</v>
      </c>
      <c r="F237" s="60" t="s">
        <v>560</v>
      </c>
      <c r="G237" s="62" t="s">
        <v>48</v>
      </c>
      <c r="H237" s="69" t="s">
        <v>780</v>
      </c>
      <c r="I237" s="63">
        <v>62</v>
      </c>
      <c r="J237" s="63">
        <v>1404</v>
      </c>
      <c r="K237" s="41"/>
      <c r="L237" s="42"/>
      <c r="M237" s="43"/>
    </row>
    <row r="238" spans="1:13" s="2" customFormat="1">
      <c r="A238" s="70">
        <v>191</v>
      </c>
      <c r="B238" s="3" t="s">
        <v>20</v>
      </c>
      <c r="C238" s="60"/>
      <c r="D238" s="61"/>
      <c r="E238" s="60" t="s">
        <v>559</v>
      </c>
      <c r="F238" s="60" t="s">
        <v>561</v>
      </c>
      <c r="G238" s="62" t="s">
        <v>62</v>
      </c>
      <c r="H238" s="69" t="s">
        <v>562</v>
      </c>
      <c r="I238" s="63">
        <v>6</v>
      </c>
      <c r="J238" s="63">
        <v>30</v>
      </c>
      <c r="K238" s="41"/>
      <c r="L238" s="42"/>
      <c r="M238" s="43"/>
    </row>
    <row r="239" spans="1:13" s="2" customFormat="1" ht="12.75">
      <c r="A239" s="70" t="s">
        <v>20</v>
      </c>
      <c r="B239" s="3" t="s">
        <v>20</v>
      </c>
      <c r="C239" s="3"/>
      <c r="D239" s="3"/>
      <c r="E239" s="3"/>
      <c r="F239" s="3"/>
      <c r="G239" s="3"/>
      <c r="H239" s="3"/>
      <c r="I239" s="41">
        <f>SUM(I237:I238)</f>
        <v>68</v>
      </c>
      <c r="J239" s="41">
        <f>SUM(J237:J238)</f>
        <v>1434</v>
      </c>
      <c r="K239" s="41">
        <v>1500</v>
      </c>
      <c r="L239" s="42">
        <v>2.33</v>
      </c>
      <c r="M239" s="43">
        <f>K239*L239</f>
        <v>3495</v>
      </c>
    </row>
    <row r="240" spans="1:13" s="2" customFormat="1">
      <c r="A240" s="70">
        <v>192</v>
      </c>
      <c r="B240" s="3">
        <v>41</v>
      </c>
      <c r="C240" s="60" t="s">
        <v>563</v>
      </c>
      <c r="D240" s="65" t="s">
        <v>18</v>
      </c>
      <c r="E240" s="60" t="s">
        <v>559</v>
      </c>
      <c r="F240" s="60" t="s">
        <v>564</v>
      </c>
      <c r="G240" s="62" t="s">
        <v>88</v>
      </c>
      <c r="H240" s="69" t="s">
        <v>565</v>
      </c>
      <c r="I240" s="63">
        <v>3</v>
      </c>
      <c r="J240" s="63">
        <v>44</v>
      </c>
      <c r="K240" s="41"/>
      <c r="L240" s="42"/>
      <c r="M240" s="43"/>
    </row>
    <row r="241" spans="1:13" s="2" customFormat="1">
      <c r="A241" s="70">
        <v>193</v>
      </c>
      <c r="B241" s="3" t="s">
        <v>20</v>
      </c>
      <c r="C241" s="60"/>
      <c r="D241" s="61"/>
      <c r="E241" s="60" t="s">
        <v>559</v>
      </c>
      <c r="F241" s="60" t="s">
        <v>566</v>
      </c>
      <c r="G241" s="62" t="s">
        <v>84</v>
      </c>
      <c r="H241" s="69" t="s">
        <v>567</v>
      </c>
      <c r="I241" s="63">
        <v>10</v>
      </c>
      <c r="J241" s="63">
        <v>136</v>
      </c>
      <c r="K241" s="41"/>
      <c r="L241" s="42"/>
      <c r="M241" s="43"/>
    </row>
    <row r="242" spans="1:13" s="2" customFormat="1">
      <c r="A242" s="70">
        <v>194</v>
      </c>
      <c r="B242" s="3" t="s">
        <v>20</v>
      </c>
      <c r="C242" s="60"/>
      <c r="D242" s="61"/>
      <c r="E242" s="60" t="s">
        <v>559</v>
      </c>
      <c r="F242" s="60" t="s">
        <v>568</v>
      </c>
      <c r="G242" s="62" t="s">
        <v>569</v>
      </c>
      <c r="H242" s="69" t="s">
        <v>570</v>
      </c>
      <c r="I242" s="63">
        <v>25</v>
      </c>
      <c r="J242" s="63">
        <v>1000</v>
      </c>
      <c r="K242" s="41"/>
      <c r="L242" s="42"/>
      <c r="M242" s="43"/>
    </row>
    <row r="243" spans="1:13" s="2" customFormat="1">
      <c r="A243" s="70">
        <v>195</v>
      </c>
      <c r="B243" s="3" t="s">
        <v>20</v>
      </c>
      <c r="C243" s="60"/>
      <c r="D243" s="61"/>
      <c r="E243" s="60" t="s">
        <v>559</v>
      </c>
      <c r="F243" s="60" t="s">
        <v>571</v>
      </c>
      <c r="G243" s="62" t="s">
        <v>572</v>
      </c>
      <c r="H243" s="69" t="s">
        <v>573</v>
      </c>
      <c r="I243" s="63">
        <v>2</v>
      </c>
      <c r="J243" s="63">
        <v>24</v>
      </c>
      <c r="K243" s="41"/>
      <c r="L243" s="42"/>
      <c r="M243" s="43"/>
    </row>
    <row r="244" spans="1:13" s="2" customFormat="1" ht="12.75">
      <c r="A244" s="70" t="s">
        <v>20</v>
      </c>
      <c r="B244" s="3" t="s">
        <v>20</v>
      </c>
      <c r="C244" s="3"/>
      <c r="D244" s="3"/>
      <c r="E244" s="3"/>
      <c r="F244" s="3"/>
      <c r="G244" s="3"/>
      <c r="H244" s="3"/>
      <c r="I244" s="41">
        <f>SUM(I240:I243)</f>
        <v>40</v>
      </c>
      <c r="J244" s="41">
        <f>SUM(J240:J243)</f>
        <v>1204</v>
      </c>
      <c r="K244" s="41">
        <v>1500</v>
      </c>
      <c r="L244" s="42">
        <v>2.33</v>
      </c>
      <c r="M244" s="43">
        <f>K244*L244</f>
        <v>3495</v>
      </c>
    </row>
    <row r="245" spans="1:13" s="2" customFormat="1">
      <c r="A245" s="70">
        <v>196</v>
      </c>
      <c r="B245" s="3">
        <v>42</v>
      </c>
      <c r="C245" s="60" t="s">
        <v>574</v>
      </c>
      <c r="D245" s="65" t="s">
        <v>18</v>
      </c>
      <c r="E245" s="60" t="s">
        <v>559</v>
      </c>
      <c r="F245" s="60" t="s">
        <v>575</v>
      </c>
      <c r="G245" s="62" t="s">
        <v>44</v>
      </c>
      <c r="H245" s="69" t="s">
        <v>576</v>
      </c>
      <c r="I245" s="63">
        <v>29</v>
      </c>
      <c r="J245" s="63">
        <v>725</v>
      </c>
      <c r="K245" s="41"/>
      <c r="L245" s="42"/>
      <c r="M245" s="43"/>
    </row>
    <row r="246" spans="1:13" s="2" customFormat="1">
      <c r="A246" s="70">
        <v>197</v>
      </c>
      <c r="B246" s="3" t="s">
        <v>20</v>
      </c>
      <c r="C246" s="60"/>
      <c r="D246" s="61"/>
      <c r="E246" s="60" t="s">
        <v>559</v>
      </c>
      <c r="F246" s="60" t="s">
        <v>577</v>
      </c>
      <c r="G246" s="62" t="s">
        <v>48</v>
      </c>
      <c r="H246" s="69" t="s">
        <v>578</v>
      </c>
      <c r="I246" s="63">
        <v>2</v>
      </c>
      <c r="J246" s="63">
        <v>50</v>
      </c>
      <c r="K246" s="41"/>
      <c r="L246" s="42"/>
      <c r="M246" s="43"/>
    </row>
    <row r="247" spans="1:13" s="2" customFormat="1">
      <c r="A247" s="70">
        <v>198</v>
      </c>
      <c r="B247" s="3" t="s">
        <v>20</v>
      </c>
      <c r="C247" s="60"/>
      <c r="D247" s="61"/>
      <c r="E247" s="60" t="s">
        <v>559</v>
      </c>
      <c r="F247" s="60" t="s">
        <v>579</v>
      </c>
      <c r="G247" s="62" t="s">
        <v>448</v>
      </c>
      <c r="H247" s="69" t="s">
        <v>580</v>
      </c>
      <c r="I247" s="63">
        <v>48</v>
      </c>
      <c r="J247" s="63">
        <v>727</v>
      </c>
      <c r="K247" s="41"/>
      <c r="L247" s="42"/>
      <c r="M247" s="43"/>
    </row>
    <row r="248" spans="1:13" s="2" customFormat="1">
      <c r="A248" s="70">
        <v>199</v>
      </c>
      <c r="B248" s="3" t="s">
        <v>20</v>
      </c>
      <c r="C248" s="60"/>
      <c r="D248" s="61"/>
      <c r="E248" s="60" t="s">
        <v>559</v>
      </c>
      <c r="F248" s="60" t="s">
        <v>581</v>
      </c>
      <c r="G248" s="62" t="s">
        <v>54</v>
      </c>
      <c r="H248" s="69" t="s">
        <v>582</v>
      </c>
      <c r="I248" s="63">
        <v>5</v>
      </c>
      <c r="J248" s="63">
        <v>41</v>
      </c>
      <c r="K248" s="41"/>
      <c r="L248" s="42"/>
      <c r="M248" s="43"/>
    </row>
    <row r="249" spans="1:13" s="2" customFormat="1">
      <c r="A249" s="70">
        <v>200</v>
      </c>
      <c r="B249" s="3" t="s">
        <v>20</v>
      </c>
      <c r="C249" s="60"/>
      <c r="D249" s="61"/>
      <c r="E249" s="60" t="s">
        <v>559</v>
      </c>
      <c r="F249" s="60" t="s">
        <v>583</v>
      </c>
      <c r="G249" s="62" t="s">
        <v>584</v>
      </c>
      <c r="H249" s="69" t="s">
        <v>585</v>
      </c>
      <c r="I249" s="63">
        <v>4</v>
      </c>
      <c r="J249" s="63">
        <v>55</v>
      </c>
      <c r="K249" s="41"/>
      <c r="L249" s="42"/>
      <c r="M249" s="43"/>
    </row>
    <row r="250" spans="1:13" s="2" customFormat="1" ht="12.75">
      <c r="A250" s="70" t="s">
        <v>20</v>
      </c>
      <c r="B250" s="3" t="s">
        <v>20</v>
      </c>
      <c r="C250" s="3"/>
      <c r="D250" s="3"/>
      <c r="E250" s="3"/>
      <c r="F250" s="3"/>
      <c r="G250" s="3"/>
      <c r="H250" s="3"/>
      <c r="I250" s="41">
        <f>SUM(I245:I249)</f>
        <v>88</v>
      </c>
      <c r="J250" s="41">
        <f>SUM(J245:J249)</f>
        <v>1598</v>
      </c>
      <c r="K250" s="41">
        <v>1598</v>
      </c>
      <c r="L250" s="42">
        <v>2.33</v>
      </c>
      <c r="M250" s="43">
        <f>K250*L250</f>
        <v>3723.34</v>
      </c>
    </row>
    <row r="251" spans="1:13" s="2" customFormat="1">
      <c r="A251" s="70">
        <v>201</v>
      </c>
      <c r="B251" s="3">
        <v>43</v>
      </c>
      <c r="C251" s="60" t="s">
        <v>586</v>
      </c>
      <c r="D251" s="65" t="s">
        <v>18</v>
      </c>
      <c r="E251" s="60" t="s">
        <v>559</v>
      </c>
      <c r="F251" s="60" t="s">
        <v>587</v>
      </c>
      <c r="G251" s="62" t="s">
        <v>365</v>
      </c>
      <c r="H251" s="69" t="s">
        <v>588</v>
      </c>
      <c r="I251" s="63">
        <v>21</v>
      </c>
      <c r="J251" s="63">
        <v>400</v>
      </c>
      <c r="K251" s="41"/>
      <c r="L251" s="42"/>
      <c r="M251" s="43"/>
    </row>
    <row r="252" spans="1:13" s="2" customFormat="1">
      <c r="A252" s="70">
        <v>202</v>
      </c>
      <c r="B252" s="3" t="s">
        <v>20</v>
      </c>
      <c r="C252" s="60"/>
      <c r="D252" s="61"/>
      <c r="E252" s="60" t="s">
        <v>559</v>
      </c>
      <c r="F252" s="60" t="s">
        <v>589</v>
      </c>
      <c r="G252" s="62" t="s">
        <v>370</v>
      </c>
      <c r="H252" s="69" t="s">
        <v>590</v>
      </c>
      <c r="I252" s="63">
        <v>20</v>
      </c>
      <c r="J252" s="63">
        <v>665</v>
      </c>
      <c r="K252" s="41"/>
      <c r="L252" s="42"/>
      <c r="M252" s="43"/>
    </row>
    <row r="253" spans="1:13" s="2" customFormat="1">
      <c r="A253" s="70">
        <v>203</v>
      </c>
      <c r="B253" s="3" t="s">
        <v>20</v>
      </c>
      <c r="C253" s="60"/>
      <c r="D253" s="61"/>
      <c r="E253" s="60" t="s">
        <v>559</v>
      </c>
      <c r="F253" s="60" t="s">
        <v>591</v>
      </c>
      <c r="G253" s="62" t="s">
        <v>370</v>
      </c>
      <c r="H253" s="69" t="s">
        <v>592</v>
      </c>
      <c r="I253" s="63">
        <v>50</v>
      </c>
      <c r="J253" s="63">
        <v>1147</v>
      </c>
      <c r="K253" s="41"/>
      <c r="L253" s="42"/>
      <c r="M253" s="43"/>
    </row>
    <row r="254" spans="1:13" s="2" customFormat="1" ht="30">
      <c r="A254" s="70">
        <v>204</v>
      </c>
      <c r="B254" s="3" t="s">
        <v>20</v>
      </c>
      <c r="C254" s="60"/>
      <c r="D254" s="61"/>
      <c r="E254" s="60" t="s">
        <v>559</v>
      </c>
      <c r="F254" s="60" t="s">
        <v>593</v>
      </c>
      <c r="G254" s="62" t="s">
        <v>213</v>
      </c>
      <c r="H254" s="69" t="s">
        <v>781</v>
      </c>
      <c r="I254" s="63">
        <v>12</v>
      </c>
      <c r="J254" s="63">
        <v>220</v>
      </c>
      <c r="K254" s="41"/>
      <c r="L254" s="42"/>
      <c r="M254" s="43"/>
    </row>
    <row r="255" spans="1:13" s="2" customFormat="1" ht="12.75">
      <c r="A255" s="70" t="s">
        <v>20</v>
      </c>
      <c r="B255" s="3" t="s">
        <v>20</v>
      </c>
      <c r="C255" s="3"/>
      <c r="D255" s="3"/>
      <c r="E255" s="3"/>
      <c r="F255" s="3"/>
      <c r="G255" s="3"/>
      <c r="H255" s="3"/>
      <c r="I255" s="41">
        <f>SUM(I251:I254)</f>
        <v>103</v>
      </c>
      <c r="J255" s="41">
        <f>SUM(J251:J254)</f>
        <v>2432</v>
      </c>
      <c r="K255" s="41">
        <v>2500</v>
      </c>
      <c r="L255" s="42">
        <v>2.33</v>
      </c>
      <c r="M255" s="43">
        <f>K255*L255</f>
        <v>5825</v>
      </c>
    </row>
    <row r="256" spans="1:13" s="2" customFormat="1" ht="30">
      <c r="A256" s="70">
        <v>205</v>
      </c>
      <c r="B256" s="3">
        <v>44</v>
      </c>
      <c r="C256" s="60" t="s">
        <v>594</v>
      </c>
      <c r="D256" s="65" t="s">
        <v>18</v>
      </c>
      <c r="E256" s="60" t="s">
        <v>559</v>
      </c>
      <c r="F256" s="60" t="s">
        <v>595</v>
      </c>
      <c r="G256" s="62" t="s">
        <v>472</v>
      </c>
      <c r="H256" s="69" t="s">
        <v>596</v>
      </c>
      <c r="I256" s="63">
        <v>31</v>
      </c>
      <c r="J256" s="63">
        <v>925</v>
      </c>
      <c r="K256" s="41"/>
      <c r="L256" s="42"/>
      <c r="M256" s="43"/>
    </row>
    <row r="257" spans="1:13" s="2" customFormat="1" ht="31.5" customHeight="1">
      <c r="A257" s="70">
        <v>206</v>
      </c>
      <c r="B257" s="3" t="s">
        <v>20</v>
      </c>
      <c r="C257" s="60" t="s">
        <v>597</v>
      </c>
      <c r="D257" s="61"/>
      <c r="E257" s="60" t="s">
        <v>559</v>
      </c>
      <c r="F257" s="60" t="s">
        <v>598</v>
      </c>
      <c r="G257" s="62" t="s">
        <v>599</v>
      </c>
      <c r="H257" s="69" t="s">
        <v>600</v>
      </c>
      <c r="I257" s="63">
        <v>20</v>
      </c>
      <c r="J257" s="63">
        <v>199</v>
      </c>
      <c r="K257" s="41"/>
      <c r="L257" s="42"/>
      <c r="M257" s="43"/>
    </row>
    <row r="258" spans="1:13" s="2" customFormat="1">
      <c r="A258" s="70">
        <v>207</v>
      </c>
      <c r="B258" s="3" t="s">
        <v>20</v>
      </c>
      <c r="C258" s="60"/>
      <c r="D258" s="61"/>
      <c r="E258" s="60" t="s">
        <v>559</v>
      </c>
      <c r="F258" s="60" t="s">
        <v>601</v>
      </c>
      <c r="G258" s="62" t="s">
        <v>467</v>
      </c>
      <c r="H258" s="69" t="s">
        <v>602</v>
      </c>
      <c r="I258" s="63">
        <v>8</v>
      </c>
      <c r="J258" s="63">
        <v>100</v>
      </c>
      <c r="K258" s="41"/>
      <c r="L258" s="42"/>
      <c r="M258" s="43"/>
    </row>
    <row r="259" spans="1:13" s="2" customFormat="1">
      <c r="A259" s="70">
        <v>208</v>
      </c>
      <c r="B259" s="3" t="s">
        <v>20</v>
      </c>
      <c r="C259" s="60"/>
      <c r="D259" s="61"/>
      <c r="E259" s="60" t="s">
        <v>559</v>
      </c>
      <c r="F259" s="60" t="s">
        <v>603</v>
      </c>
      <c r="G259" s="62" t="s">
        <v>604</v>
      </c>
      <c r="H259" s="69" t="s">
        <v>605</v>
      </c>
      <c r="I259" s="63">
        <v>8</v>
      </c>
      <c r="J259" s="63">
        <v>50</v>
      </c>
      <c r="K259" s="41"/>
      <c r="L259" s="42"/>
      <c r="M259" s="43"/>
    </row>
    <row r="260" spans="1:13" s="2" customFormat="1">
      <c r="A260" s="70">
        <v>209</v>
      </c>
      <c r="B260" s="3" t="s">
        <v>20</v>
      </c>
      <c r="C260" s="60"/>
      <c r="D260" s="61"/>
      <c r="E260" s="60" t="s">
        <v>559</v>
      </c>
      <c r="F260" s="60" t="s">
        <v>606</v>
      </c>
      <c r="G260" s="62" t="s">
        <v>472</v>
      </c>
      <c r="H260" s="69" t="s">
        <v>607</v>
      </c>
      <c r="I260" s="63">
        <v>12</v>
      </c>
      <c r="J260" s="63">
        <v>262</v>
      </c>
      <c r="K260" s="41"/>
      <c r="L260" s="42"/>
      <c r="M260" s="43"/>
    </row>
    <row r="261" spans="1:13" s="2" customFormat="1">
      <c r="A261" s="70">
        <v>210</v>
      </c>
      <c r="B261" s="3" t="s">
        <v>20</v>
      </c>
      <c r="C261" s="3"/>
      <c r="D261" s="3"/>
      <c r="E261" s="60" t="s">
        <v>559</v>
      </c>
      <c r="F261" s="60" t="s">
        <v>608</v>
      </c>
      <c r="G261" s="62" t="s">
        <v>423</v>
      </c>
      <c r="H261" s="69" t="s">
        <v>609</v>
      </c>
      <c r="I261" s="63">
        <v>40</v>
      </c>
      <c r="J261" s="63">
        <v>520</v>
      </c>
      <c r="K261" s="41"/>
      <c r="L261" s="42"/>
      <c r="M261" s="43"/>
    </row>
    <row r="262" spans="1:13" s="2" customFormat="1">
      <c r="A262" s="70">
        <v>211</v>
      </c>
      <c r="B262" s="3" t="s">
        <v>20</v>
      </c>
      <c r="C262" s="3"/>
      <c r="D262" s="3"/>
      <c r="E262" s="60" t="s">
        <v>559</v>
      </c>
      <c r="F262" s="60" t="s">
        <v>610</v>
      </c>
      <c r="G262" s="62" t="s">
        <v>611</v>
      </c>
      <c r="H262" s="69" t="s">
        <v>612</v>
      </c>
      <c r="I262" s="63">
        <v>6</v>
      </c>
      <c r="J262" s="63">
        <v>156</v>
      </c>
      <c r="K262" s="41"/>
      <c r="L262" s="42"/>
      <c r="M262" s="43"/>
    </row>
    <row r="263" spans="1:13" s="2" customFormat="1" ht="12.75">
      <c r="A263" s="70" t="s">
        <v>20</v>
      </c>
      <c r="B263" s="3" t="s">
        <v>20</v>
      </c>
      <c r="C263" s="3"/>
      <c r="D263" s="3"/>
      <c r="E263" s="3"/>
      <c r="F263" s="3"/>
      <c r="G263" s="3"/>
      <c r="H263" s="3"/>
      <c r="I263" s="41">
        <f>SUM(I256:I262)</f>
        <v>125</v>
      </c>
      <c r="J263" s="41">
        <f>SUM(J256:J262)</f>
        <v>2212</v>
      </c>
      <c r="K263" s="41">
        <v>2500</v>
      </c>
      <c r="L263" s="42">
        <v>2.33</v>
      </c>
      <c r="M263" s="43">
        <f>K263*L263</f>
        <v>5825</v>
      </c>
    </row>
    <row r="264" spans="1:13" s="2" customFormat="1">
      <c r="A264" s="70">
        <v>212</v>
      </c>
      <c r="B264" s="3">
        <v>45</v>
      </c>
      <c r="C264" s="60" t="s">
        <v>613</v>
      </c>
      <c r="D264" s="65" t="s">
        <v>18</v>
      </c>
      <c r="E264" s="60" t="s">
        <v>559</v>
      </c>
      <c r="F264" s="60" t="s">
        <v>614</v>
      </c>
      <c r="G264" s="62" t="s">
        <v>251</v>
      </c>
      <c r="H264" s="69" t="s">
        <v>615</v>
      </c>
      <c r="I264" s="63">
        <v>2</v>
      </c>
      <c r="J264" s="63">
        <v>58</v>
      </c>
      <c r="K264" s="41"/>
      <c r="L264" s="42"/>
      <c r="M264" s="43"/>
    </row>
    <row r="265" spans="1:13" s="2" customFormat="1">
      <c r="A265" s="70">
        <v>213</v>
      </c>
      <c r="B265" s="3" t="s">
        <v>20</v>
      </c>
      <c r="C265" s="60"/>
      <c r="D265" s="61"/>
      <c r="E265" s="60" t="s">
        <v>559</v>
      </c>
      <c r="F265" s="60" t="s">
        <v>616</v>
      </c>
      <c r="G265" s="62" t="s">
        <v>617</v>
      </c>
      <c r="H265" s="69" t="s">
        <v>618</v>
      </c>
      <c r="I265" s="63">
        <v>8</v>
      </c>
      <c r="J265" s="63">
        <v>90</v>
      </c>
      <c r="K265" s="41"/>
      <c r="L265" s="42"/>
      <c r="M265" s="43"/>
    </row>
    <row r="266" spans="1:13" s="2" customFormat="1">
      <c r="A266" s="70">
        <v>214</v>
      </c>
      <c r="B266" s="3" t="s">
        <v>20</v>
      </c>
      <c r="C266" s="60"/>
      <c r="D266" s="61"/>
      <c r="E266" s="60" t="s">
        <v>559</v>
      </c>
      <c r="F266" s="60" t="s">
        <v>619</v>
      </c>
      <c r="G266" s="62" t="s">
        <v>349</v>
      </c>
      <c r="H266" s="69" t="s">
        <v>620</v>
      </c>
      <c r="I266" s="63">
        <v>74</v>
      </c>
      <c r="J266" s="63">
        <v>1661</v>
      </c>
      <c r="K266" s="41"/>
      <c r="L266" s="42"/>
      <c r="M266" s="43"/>
    </row>
    <row r="267" spans="1:13" s="2" customFormat="1">
      <c r="A267" s="70">
        <v>215</v>
      </c>
      <c r="B267" s="3" t="s">
        <v>20</v>
      </c>
      <c r="C267" s="60"/>
      <c r="D267" s="61"/>
      <c r="E267" s="60" t="s">
        <v>559</v>
      </c>
      <c r="F267" s="60" t="s">
        <v>621</v>
      </c>
      <c r="G267" s="62" t="s">
        <v>622</v>
      </c>
      <c r="H267" s="69" t="s">
        <v>623</v>
      </c>
      <c r="I267" s="63">
        <v>1</v>
      </c>
      <c r="J267" s="63">
        <v>10</v>
      </c>
      <c r="K267" s="41"/>
      <c r="L267" s="42"/>
      <c r="M267" s="43"/>
    </row>
    <row r="268" spans="1:13" s="2" customFormat="1">
      <c r="A268" s="70">
        <v>216</v>
      </c>
      <c r="B268" s="3" t="s">
        <v>20</v>
      </c>
      <c r="C268" s="60"/>
      <c r="D268" s="61"/>
      <c r="E268" s="60" t="s">
        <v>559</v>
      </c>
      <c r="F268" s="60" t="s">
        <v>624</v>
      </c>
      <c r="G268" s="62" t="s">
        <v>625</v>
      </c>
      <c r="H268" s="69" t="s">
        <v>626</v>
      </c>
      <c r="I268" s="63">
        <v>25</v>
      </c>
      <c r="J268" s="63">
        <v>370</v>
      </c>
      <c r="K268" s="41"/>
      <c r="L268" s="42"/>
      <c r="M268" s="43"/>
    </row>
    <row r="269" spans="1:13" s="2" customFormat="1">
      <c r="A269" s="70">
        <v>217</v>
      </c>
      <c r="B269" s="3" t="s">
        <v>20</v>
      </c>
      <c r="C269" s="60"/>
      <c r="D269" s="61"/>
      <c r="E269" s="60" t="s">
        <v>559</v>
      </c>
      <c r="F269" s="60" t="s">
        <v>627</v>
      </c>
      <c r="G269" s="62" t="s">
        <v>625</v>
      </c>
      <c r="H269" s="69" t="s">
        <v>628</v>
      </c>
      <c r="I269" s="63">
        <v>7</v>
      </c>
      <c r="J269" s="63">
        <v>175</v>
      </c>
      <c r="K269" s="41"/>
      <c r="L269" s="42"/>
      <c r="M269" s="43"/>
    </row>
    <row r="270" spans="1:13" s="2" customFormat="1">
      <c r="A270" s="70">
        <v>218</v>
      </c>
      <c r="B270" s="3" t="s">
        <v>20</v>
      </c>
      <c r="C270" s="60"/>
      <c r="D270" s="61"/>
      <c r="E270" s="60" t="s">
        <v>559</v>
      </c>
      <c r="F270" s="60" t="s">
        <v>629</v>
      </c>
      <c r="G270" s="62" t="s">
        <v>625</v>
      </c>
      <c r="H270" s="69" t="s">
        <v>630</v>
      </c>
      <c r="I270" s="63">
        <v>1</v>
      </c>
      <c r="J270" s="63">
        <v>9</v>
      </c>
      <c r="K270" s="41"/>
      <c r="L270" s="42"/>
      <c r="M270" s="43"/>
    </row>
    <row r="271" spans="1:13" s="2" customFormat="1" ht="12.75">
      <c r="A271" s="70" t="s">
        <v>20</v>
      </c>
      <c r="B271" s="3" t="s">
        <v>20</v>
      </c>
      <c r="C271" s="3"/>
      <c r="D271" s="3"/>
      <c r="E271" s="3"/>
      <c r="F271" s="3"/>
      <c r="G271" s="3"/>
      <c r="H271" s="3"/>
      <c r="I271" s="41">
        <f>SUM(I264:I270)</f>
        <v>118</v>
      </c>
      <c r="J271" s="41">
        <f>SUM(J264:J270)</f>
        <v>2373</v>
      </c>
      <c r="K271" s="41">
        <v>2500</v>
      </c>
      <c r="L271" s="42">
        <v>2.33</v>
      </c>
      <c r="M271" s="43">
        <f>K271*L271</f>
        <v>5825</v>
      </c>
    </row>
    <row r="272" spans="1:13" s="2" customFormat="1">
      <c r="A272" s="70">
        <v>219</v>
      </c>
      <c r="B272" s="3">
        <v>46</v>
      </c>
      <c r="C272" s="60" t="s">
        <v>631</v>
      </c>
      <c r="D272" s="65" t="s">
        <v>18</v>
      </c>
      <c r="E272" s="60" t="s">
        <v>559</v>
      </c>
      <c r="F272" s="60" t="s">
        <v>632</v>
      </c>
      <c r="G272" s="62" t="s">
        <v>233</v>
      </c>
      <c r="H272" s="69" t="s">
        <v>782</v>
      </c>
      <c r="I272" s="63">
        <v>22</v>
      </c>
      <c r="J272" s="63">
        <v>346</v>
      </c>
      <c r="K272" s="41"/>
      <c r="L272" s="42"/>
      <c r="M272" s="43"/>
    </row>
    <row r="273" spans="1:13" s="2" customFormat="1">
      <c r="A273" s="70">
        <v>220</v>
      </c>
      <c r="B273" s="3" t="s">
        <v>20</v>
      </c>
      <c r="C273" s="60"/>
      <c r="D273" s="61"/>
      <c r="E273" s="60" t="s">
        <v>559</v>
      </c>
      <c r="F273" s="60" t="s">
        <v>633</v>
      </c>
      <c r="G273" s="62" t="s">
        <v>634</v>
      </c>
      <c r="H273" s="69" t="s">
        <v>635</v>
      </c>
      <c r="I273" s="63">
        <v>3</v>
      </c>
      <c r="J273" s="63">
        <v>72</v>
      </c>
      <c r="K273" s="41"/>
      <c r="L273" s="42"/>
      <c r="M273" s="43"/>
    </row>
    <row r="274" spans="1:13" s="2" customFormat="1">
      <c r="A274" s="70">
        <v>221</v>
      </c>
      <c r="B274" s="3" t="s">
        <v>20</v>
      </c>
      <c r="C274" s="60"/>
      <c r="D274" s="61"/>
      <c r="E274" s="60" t="s">
        <v>559</v>
      </c>
      <c r="F274" s="60" t="s">
        <v>636</v>
      </c>
      <c r="G274" s="62" t="s">
        <v>637</v>
      </c>
      <c r="H274" s="69" t="s">
        <v>638</v>
      </c>
      <c r="I274" s="63">
        <v>4</v>
      </c>
      <c r="J274" s="63">
        <v>51</v>
      </c>
      <c r="K274" s="41"/>
      <c r="L274" s="42"/>
      <c r="M274" s="43"/>
    </row>
    <row r="275" spans="1:13" s="2" customFormat="1">
      <c r="A275" s="70">
        <v>222</v>
      </c>
      <c r="B275" s="3" t="s">
        <v>20</v>
      </c>
      <c r="C275" s="60"/>
      <c r="D275" s="61"/>
      <c r="E275" s="60" t="s">
        <v>559</v>
      </c>
      <c r="F275" s="60" t="s">
        <v>639</v>
      </c>
      <c r="G275" s="62" t="s">
        <v>640</v>
      </c>
      <c r="H275" s="69" t="s">
        <v>641</v>
      </c>
      <c r="I275" s="63">
        <v>3</v>
      </c>
      <c r="J275" s="63">
        <v>37</v>
      </c>
      <c r="K275" s="41"/>
      <c r="L275" s="42"/>
      <c r="M275" s="43"/>
    </row>
    <row r="276" spans="1:13" s="2" customFormat="1">
      <c r="A276" s="70">
        <v>223</v>
      </c>
      <c r="B276" s="3" t="s">
        <v>20</v>
      </c>
      <c r="C276" s="60"/>
      <c r="D276" s="61"/>
      <c r="E276" s="60" t="s">
        <v>559</v>
      </c>
      <c r="F276" s="60" t="s">
        <v>642</v>
      </c>
      <c r="G276" s="62" t="s">
        <v>640</v>
      </c>
      <c r="H276" s="69" t="s">
        <v>643</v>
      </c>
      <c r="I276" s="63">
        <v>19</v>
      </c>
      <c r="J276" s="63">
        <v>400</v>
      </c>
      <c r="K276" s="41"/>
      <c r="L276" s="42"/>
      <c r="M276" s="43"/>
    </row>
    <row r="277" spans="1:13" s="2" customFormat="1">
      <c r="A277" s="70">
        <v>224</v>
      </c>
      <c r="B277" s="3" t="s">
        <v>20</v>
      </c>
      <c r="C277" s="60"/>
      <c r="D277" s="61"/>
      <c r="E277" s="60" t="s">
        <v>559</v>
      </c>
      <c r="F277" s="60" t="s">
        <v>644</v>
      </c>
      <c r="G277" s="62" t="s">
        <v>640</v>
      </c>
      <c r="H277" s="69" t="s">
        <v>645</v>
      </c>
      <c r="I277" s="63">
        <v>10</v>
      </c>
      <c r="J277" s="63">
        <v>136</v>
      </c>
      <c r="K277" s="41"/>
      <c r="L277" s="42"/>
      <c r="M277" s="43"/>
    </row>
    <row r="278" spans="1:13" s="2" customFormat="1">
      <c r="A278" s="70">
        <v>225</v>
      </c>
      <c r="B278" s="3" t="s">
        <v>20</v>
      </c>
      <c r="C278" s="60"/>
      <c r="D278" s="61"/>
      <c r="E278" s="60" t="s">
        <v>559</v>
      </c>
      <c r="F278" s="60" t="s">
        <v>646</v>
      </c>
      <c r="G278" s="62" t="s">
        <v>647</v>
      </c>
      <c r="H278" s="69" t="s">
        <v>648</v>
      </c>
      <c r="I278" s="63">
        <v>5</v>
      </c>
      <c r="J278" s="63">
        <v>5</v>
      </c>
      <c r="K278" s="41"/>
      <c r="L278" s="42"/>
      <c r="M278" s="43"/>
    </row>
    <row r="279" spans="1:13" s="2" customFormat="1">
      <c r="A279" s="70">
        <v>226</v>
      </c>
      <c r="B279" s="3" t="s">
        <v>20</v>
      </c>
      <c r="C279" s="60"/>
      <c r="D279" s="61"/>
      <c r="E279" s="60" t="s">
        <v>559</v>
      </c>
      <c r="F279" s="60" t="s">
        <v>649</v>
      </c>
      <c r="G279" s="62" t="s">
        <v>647</v>
      </c>
      <c r="H279" s="69" t="s">
        <v>650</v>
      </c>
      <c r="I279" s="63">
        <v>1</v>
      </c>
      <c r="J279" s="63">
        <v>17</v>
      </c>
      <c r="K279" s="41"/>
      <c r="L279" s="42"/>
      <c r="M279" s="43"/>
    </row>
    <row r="280" spans="1:13" s="2" customFormat="1">
      <c r="A280" s="70">
        <v>227</v>
      </c>
      <c r="B280" s="3" t="s">
        <v>20</v>
      </c>
      <c r="C280" s="60"/>
      <c r="D280" s="61"/>
      <c r="E280" s="60" t="s">
        <v>559</v>
      </c>
      <c r="F280" s="60" t="s">
        <v>651</v>
      </c>
      <c r="G280" s="62" t="s">
        <v>213</v>
      </c>
      <c r="H280" s="69" t="s">
        <v>652</v>
      </c>
      <c r="I280" s="63">
        <v>23</v>
      </c>
      <c r="J280" s="63">
        <v>622</v>
      </c>
      <c r="K280" s="41"/>
      <c r="L280" s="42"/>
      <c r="M280" s="43"/>
    </row>
    <row r="281" spans="1:13" s="2" customFormat="1" ht="12.75">
      <c r="A281" s="70" t="s">
        <v>20</v>
      </c>
      <c r="B281" s="3" t="s">
        <v>20</v>
      </c>
      <c r="C281" s="3"/>
      <c r="D281" s="3"/>
      <c r="E281" s="3"/>
      <c r="F281" s="3"/>
      <c r="G281" s="3"/>
      <c r="H281" s="3"/>
      <c r="I281" s="41">
        <f>SUM(I272:I280)</f>
        <v>90</v>
      </c>
      <c r="J281" s="41">
        <f>SUM(J272:J280)</f>
        <v>1686</v>
      </c>
      <c r="K281" s="41">
        <v>2500</v>
      </c>
      <c r="L281" s="42">
        <v>2.33</v>
      </c>
      <c r="M281" s="43">
        <f>K281*L281</f>
        <v>5825</v>
      </c>
    </row>
    <row r="282" spans="1:13" s="2" customFormat="1">
      <c r="A282" s="70">
        <v>228</v>
      </c>
      <c r="B282" s="3">
        <v>47</v>
      </c>
      <c r="C282" s="60" t="s">
        <v>653</v>
      </c>
      <c r="D282" s="61" t="s">
        <v>18</v>
      </c>
      <c r="E282" s="60" t="s">
        <v>654</v>
      </c>
      <c r="F282" s="60" t="s">
        <v>655</v>
      </c>
      <c r="G282" s="62" t="s">
        <v>75</v>
      </c>
      <c r="H282" s="69" t="s">
        <v>656</v>
      </c>
      <c r="I282" s="63">
        <v>40</v>
      </c>
      <c r="J282" s="63">
        <v>1082</v>
      </c>
      <c r="K282" s="41"/>
      <c r="L282" s="42"/>
      <c r="M282" s="43"/>
    </row>
    <row r="283" spans="1:13" s="2" customFormat="1">
      <c r="A283" s="70">
        <v>229</v>
      </c>
      <c r="B283" s="3" t="s">
        <v>20</v>
      </c>
      <c r="C283" s="60"/>
      <c r="D283" s="61"/>
      <c r="E283" s="60" t="s">
        <v>654</v>
      </c>
      <c r="F283" s="60" t="s">
        <v>657</v>
      </c>
      <c r="G283" s="62" t="s">
        <v>658</v>
      </c>
      <c r="H283" s="69" t="s">
        <v>659</v>
      </c>
      <c r="I283" s="63">
        <v>29</v>
      </c>
      <c r="J283" s="63">
        <v>519</v>
      </c>
      <c r="K283" s="41"/>
      <c r="L283" s="42"/>
      <c r="M283" s="43"/>
    </row>
    <row r="284" spans="1:13" s="2" customFormat="1" ht="12.75">
      <c r="A284" s="70" t="s">
        <v>20</v>
      </c>
      <c r="B284" s="3" t="s">
        <v>20</v>
      </c>
      <c r="C284" s="3"/>
      <c r="D284" s="3"/>
      <c r="E284" s="3"/>
      <c r="F284" s="3"/>
      <c r="G284" s="3"/>
      <c r="H284" s="3"/>
      <c r="I284" s="41">
        <f>SUM(I282:I283)</f>
        <v>69</v>
      </c>
      <c r="J284" s="41">
        <f>SUM(J282:J283)</f>
        <v>1601</v>
      </c>
      <c r="K284" s="41">
        <v>1601</v>
      </c>
      <c r="L284" s="42">
        <v>2.33</v>
      </c>
      <c r="M284" s="43">
        <f>K284*L284</f>
        <v>3730.33</v>
      </c>
    </row>
    <row r="285" spans="1:13" s="2" customFormat="1">
      <c r="A285" s="70">
        <v>230</v>
      </c>
      <c r="B285" s="3">
        <v>48</v>
      </c>
      <c r="C285" s="60" t="s">
        <v>660</v>
      </c>
      <c r="D285" s="61" t="s">
        <v>18</v>
      </c>
      <c r="E285" s="60" t="s">
        <v>654</v>
      </c>
      <c r="F285" s="60" t="s">
        <v>661</v>
      </c>
      <c r="G285" s="62" t="s">
        <v>127</v>
      </c>
      <c r="H285" s="69" t="s">
        <v>662</v>
      </c>
      <c r="I285" s="63">
        <v>56</v>
      </c>
      <c r="J285" s="63">
        <v>991</v>
      </c>
      <c r="K285" s="41"/>
      <c r="L285" s="42"/>
      <c r="M285" s="43"/>
    </row>
    <row r="286" spans="1:13" s="2" customFormat="1" ht="30">
      <c r="A286" s="70">
        <v>231</v>
      </c>
      <c r="B286" s="3" t="s">
        <v>20</v>
      </c>
      <c r="C286" s="60"/>
      <c r="D286" s="61"/>
      <c r="E286" s="60" t="s">
        <v>654</v>
      </c>
      <c r="F286" s="60" t="s">
        <v>663</v>
      </c>
      <c r="G286" s="62" t="s">
        <v>420</v>
      </c>
      <c r="H286" s="69" t="s">
        <v>783</v>
      </c>
      <c r="I286" s="63">
        <v>14</v>
      </c>
      <c r="J286" s="63">
        <v>216</v>
      </c>
      <c r="K286" s="41"/>
      <c r="L286" s="42"/>
      <c r="M286" s="43"/>
    </row>
    <row r="287" spans="1:13" s="2" customFormat="1">
      <c r="A287" s="70">
        <v>232</v>
      </c>
      <c r="B287" s="3" t="s">
        <v>20</v>
      </c>
      <c r="C287" s="60"/>
      <c r="D287" s="61"/>
      <c r="E287" s="60" t="s">
        <v>654</v>
      </c>
      <c r="F287" s="60" t="s">
        <v>664</v>
      </c>
      <c r="G287" s="62" t="s">
        <v>130</v>
      </c>
      <c r="H287" s="69" t="s">
        <v>665</v>
      </c>
      <c r="I287" s="63">
        <v>5</v>
      </c>
      <c r="J287" s="63">
        <v>66</v>
      </c>
      <c r="K287" s="41"/>
      <c r="L287" s="42"/>
      <c r="M287" s="43"/>
    </row>
    <row r="288" spans="1:13" s="2" customFormat="1">
      <c r="A288" s="70">
        <v>233</v>
      </c>
      <c r="B288" s="3" t="s">
        <v>20</v>
      </c>
      <c r="C288" s="60"/>
      <c r="D288" s="61"/>
      <c r="E288" s="60" t="s">
        <v>654</v>
      </c>
      <c r="F288" s="60" t="s">
        <v>666</v>
      </c>
      <c r="G288" s="62" t="s">
        <v>404</v>
      </c>
      <c r="H288" s="69" t="s">
        <v>667</v>
      </c>
      <c r="I288" s="63">
        <v>12</v>
      </c>
      <c r="J288" s="63">
        <v>233</v>
      </c>
      <c r="K288" s="41"/>
      <c r="L288" s="42"/>
      <c r="M288" s="43"/>
    </row>
    <row r="289" spans="1:13" s="2" customFormat="1" ht="12.75">
      <c r="A289" s="70" t="s">
        <v>20</v>
      </c>
      <c r="B289" s="3" t="s">
        <v>20</v>
      </c>
      <c r="C289" s="3"/>
      <c r="D289" s="3"/>
      <c r="E289" s="3"/>
      <c r="F289" s="3"/>
      <c r="G289" s="3"/>
      <c r="H289" s="3"/>
      <c r="I289" s="41">
        <f>SUM(I285:I288)</f>
        <v>87</v>
      </c>
      <c r="J289" s="41">
        <f>SUM(J285:J288)</f>
        <v>1506</v>
      </c>
      <c r="K289" s="41">
        <v>1506</v>
      </c>
      <c r="L289" s="42">
        <v>2.33</v>
      </c>
      <c r="M289" s="43">
        <f>K289*L289</f>
        <v>3508.98</v>
      </c>
    </row>
    <row r="290" spans="1:13" s="2" customFormat="1">
      <c r="A290" s="70">
        <v>234</v>
      </c>
      <c r="B290" s="3">
        <v>49</v>
      </c>
      <c r="C290" s="60" t="s">
        <v>668</v>
      </c>
      <c r="D290" s="61" t="s">
        <v>18</v>
      </c>
      <c r="E290" s="60" t="s">
        <v>654</v>
      </c>
      <c r="F290" s="60" t="s">
        <v>669</v>
      </c>
      <c r="G290" s="62" t="s">
        <v>670</v>
      </c>
      <c r="H290" s="69" t="s">
        <v>671</v>
      </c>
      <c r="I290" s="63">
        <v>4</v>
      </c>
      <c r="J290" s="63">
        <v>31</v>
      </c>
      <c r="K290" s="41"/>
      <c r="L290" s="42"/>
      <c r="M290" s="43"/>
    </row>
    <row r="291" spans="1:13" s="2" customFormat="1" ht="15" customHeight="1">
      <c r="A291" s="70">
        <v>235</v>
      </c>
      <c r="B291" s="3" t="s">
        <v>20</v>
      </c>
      <c r="C291" s="60"/>
      <c r="D291" s="61"/>
      <c r="E291" s="60" t="s">
        <v>654</v>
      </c>
      <c r="F291" s="60" t="s">
        <v>672</v>
      </c>
      <c r="G291" s="64" t="s">
        <v>673</v>
      </c>
      <c r="H291" s="69" t="s">
        <v>674</v>
      </c>
      <c r="I291" s="63">
        <v>24</v>
      </c>
      <c r="J291" s="63">
        <v>635</v>
      </c>
      <c r="K291" s="41"/>
      <c r="L291" s="42"/>
      <c r="M291" s="43"/>
    </row>
    <row r="292" spans="1:13" s="2" customFormat="1">
      <c r="A292" s="70">
        <v>236</v>
      </c>
      <c r="B292" s="3" t="s">
        <v>20</v>
      </c>
      <c r="C292" s="60"/>
      <c r="D292" s="61"/>
      <c r="E292" s="60" t="s">
        <v>654</v>
      </c>
      <c r="F292" s="60" t="s">
        <v>675</v>
      </c>
      <c r="G292" s="62" t="s">
        <v>386</v>
      </c>
      <c r="H292" s="69" t="s">
        <v>676</v>
      </c>
      <c r="I292" s="63">
        <v>40</v>
      </c>
      <c r="J292" s="63">
        <v>712</v>
      </c>
      <c r="K292" s="41"/>
      <c r="L292" s="42"/>
      <c r="M292" s="43"/>
    </row>
    <row r="293" spans="1:13" s="2" customFormat="1" ht="30">
      <c r="A293" s="70">
        <v>237</v>
      </c>
      <c r="B293" s="3" t="s">
        <v>20</v>
      </c>
      <c r="C293" s="60"/>
      <c r="D293" s="61"/>
      <c r="E293" s="60" t="s">
        <v>654</v>
      </c>
      <c r="F293" s="60" t="s">
        <v>677</v>
      </c>
      <c r="G293" s="64" t="s">
        <v>678</v>
      </c>
      <c r="H293" s="69" t="s">
        <v>679</v>
      </c>
      <c r="I293" s="63">
        <v>9</v>
      </c>
      <c r="J293" s="63">
        <v>210</v>
      </c>
      <c r="K293" s="41"/>
      <c r="L293" s="42"/>
      <c r="M293" s="43"/>
    </row>
    <row r="294" spans="1:13" s="2" customFormat="1" ht="12.75">
      <c r="A294" s="70" t="s">
        <v>20</v>
      </c>
      <c r="B294" s="3" t="s">
        <v>20</v>
      </c>
      <c r="C294" s="3"/>
      <c r="D294" s="3"/>
      <c r="E294" s="3"/>
      <c r="F294" s="3"/>
      <c r="G294" s="3"/>
      <c r="H294" s="3"/>
      <c r="I294" s="41">
        <f>SUM(I290:I293)</f>
        <v>77</v>
      </c>
      <c r="J294" s="41">
        <f>SUM(J290:J293)</f>
        <v>1588</v>
      </c>
      <c r="K294" s="41">
        <v>1588</v>
      </c>
      <c r="L294" s="42">
        <v>2.33</v>
      </c>
      <c r="M294" s="43">
        <f>K294*L294</f>
        <v>3700.04</v>
      </c>
    </row>
    <row r="295" spans="1:13" s="2" customFormat="1" ht="30">
      <c r="A295" s="70">
        <v>238</v>
      </c>
      <c r="B295" s="3">
        <v>50</v>
      </c>
      <c r="C295" s="60" t="s">
        <v>680</v>
      </c>
      <c r="D295" s="61" t="s">
        <v>18</v>
      </c>
      <c r="E295" s="60" t="s">
        <v>654</v>
      </c>
      <c r="F295" s="60" t="s">
        <v>681</v>
      </c>
      <c r="G295" s="62" t="s">
        <v>98</v>
      </c>
      <c r="H295" s="69" t="s">
        <v>784</v>
      </c>
      <c r="I295" s="63">
        <v>46</v>
      </c>
      <c r="J295" s="63">
        <v>753</v>
      </c>
      <c r="K295" s="41"/>
      <c r="L295" s="42"/>
      <c r="M295" s="43"/>
    </row>
    <row r="296" spans="1:13" s="2" customFormat="1">
      <c r="A296" s="70">
        <v>239</v>
      </c>
      <c r="B296" s="3" t="s">
        <v>20</v>
      </c>
      <c r="C296" s="60"/>
      <c r="D296" s="61"/>
      <c r="E296" s="60" t="s">
        <v>654</v>
      </c>
      <c r="F296" s="60" t="s">
        <v>682</v>
      </c>
      <c r="G296" s="62" t="s">
        <v>399</v>
      </c>
      <c r="H296" s="69" t="s">
        <v>683</v>
      </c>
      <c r="I296" s="63">
        <v>2</v>
      </c>
      <c r="J296" s="63">
        <v>29</v>
      </c>
      <c r="K296" s="41"/>
      <c r="L296" s="42"/>
      <c r="M296" s="43"/>
    </row>
    <row r="297" spans="1:13" s="2" customFormat="1">
      <c r="A297" s="70">
        <v>240</v>
      </c>
      <c r="B297" s="3" t="s">
        <v>20</v>
      </c>
      <c r="C297" s="60"/>
      <c r="D297" s="61"/>
      <c r="E297" s="60" t="s">
        <v>654</v>
      </c>
      <c r="F297" s="60" t="s">
        <v>684</v>
      </c>
      <c r="G297" s="62" t="s">
        <v>685</v>
      </c>
      <c r="H297" s="69" t="s">
        <v>686</v>
      </c>
      <c r="I297" s="63">
        <v>56</v>
      </c>
      <c r="J297" s="63">
        <v>700</v>
      </c>
      <c r="K297" s="41"/>
      <c r="L297" s="42"/>
      <c r="M297" s="43"/>
    </row>
    <row r="298" spans="1:13" s="2" customFormat="1">
      <c r="A298" s="70">
        <v>241</v>
      </c>
      <c r="B298" s="3" t="s">
        <v>20</v>
      </c>
      <c r="C298" s="60"/>
      <c r="D298" s="61"/>
      <c r="E298" s="60" t="s">
        <v>654</v>
      </c>
      <c r="F298" s="60" t="s">
        <v>687</v>
      </c>
      <c r="G298" s="62" t="s">
        <v>95</v>
      </c>
      <c r="H298" s="69" t="s">
        <v>688</v>
      </c>
      <c r="I298" s="63">
        <v>76</v>
      </c>
      <c r="J298" s="63">
        <v>1223</v>
      </c>
      <c r="K298" s="41"/>
      <c r="L298" s="42"/>
      <c r="M298" s="43"/>
    </row>
    <row r="299" spans="1:13" s="2" customFormat="1" ht="12.75">
      <c r="A299" s="70" t="s">
        <v>20</v>
      </c>
      <c r="B299" s="3" t="s">
        <v>20</v>
      </c>
      <c r="C299" s="3"/>
      <c r="D299" s="3"/>
      <c r="E299" s="3"/>
      <c r="F299" s="3"/>
      <c r="G299" s="3"/>
      <c r="H299" s="3"/>
      <c r="I299" s="41">
        <f>SUM(I295:I298)</f>
        <v>180</v>
      </c>
      <c r="J299" s="41">
        <f>SUM(J295:J298)</f>
        <v>2705</v>
      </c>
      <c r="K299" s="41">
        <v>2705</v>
      </c>
      <c r="L299" s="42">
        <v>2.33</v>
      </c>
      <c r="M299" s="43">
        <f>K299*L299</f>
        <v>6302.6500000000005</v>
      </c>
    </row>
    <row r="300" spans="1:13" s="2" customFormat="1">
      <c r="A300" s="70">
        <v>242</v>
      </c>
      <c r="B300" s="3">
        <v>51</v>
      </c>
      <c r="C300" s="60" t="s">
        <v>689</v>
      </c>
      <c r="D300" s="65" t="s">
        <v>19</v>
      </c>
      <c r="E300" s="60" t="s">
        <v>654</v>
      </c>
      <c r="F300" s="60" t="s">
        <v>690</v>
      </c>
      <c r="G300" s="62" t="s">
        <v>161</v>
      </c>
      <c r="H300" s="69" t="s">
        <v>691</v>
      </c>
      <c r="I300" s="63">
        <v>13</v>
      </c>
      <c r="J300" s="63">
        <v>263</v>
      </c>
      <c r="K300" s="41"/>
      <c r="L300" s="42"/>
      <c r="M300" s="43"/>
    </row>
    <row r="301" spans="1:13" s="2" customFormat="1" ht="12.75">
      <c r="A301" s="70" t="s">
        <v>20</v>
      </c>
      <c r="B301" s="3" t="s">
        <v>20</v>
      </c>
      <c r="C301" s="3"/>
      <c r="D301" s="3"/>
      <c r="E301" s="3"/>
      <c r="F301" s="3"/>
      <c r="G301" s="3"/>
      <c r="H301" s="3"/>
      <c r="I301" s="41">
        <v>13</v>
      </c>
      <c r="J301" s="41">
        <v>263</v>
      </c>
      <c r="K301" s="41">
        <v>263</v>
      </c>
      <c r="L301" s="42">
        <v>4.5</v>
      </c>
      <c r="M301" s="43">
        <f>K301*L301</f>
        <v>1183.5</v>
      </c>
    </row>
    <row r="302" spans="1:13" s="2" customFormat="1">
      <c r="A302" s="70">
        <v>243</v>
      </c>
      <c r="B302" s="3">
        <v>52</v>
      </c>
      <c r="C302" s="66">
        <v>9328372</v>
      </c>
      <c r="D302" s="61" t="s">
        <v>18</v>
      </c>
      <c r="E302" s="60" t="s">
        <v>654</v>
      </c>
      <c r="F302" s="60" t="s">
        <v>692</v>
      </c>
      <c r="G302" s="62" t="s">
        <v>693</v>
      </c>
      <c r="H302" s="69" t="s">
        <v>694</v>
      </c>
      <c r="I302" s="63">
        <v>38</v>
      </c>
      <c r="J302" s="63">
        <v>559</v>
      </c>
      <c r="K302" s="41"/>
      <c r="L302" s="42"/>
      <c r="M302" s="43"/>
    </row>
    <row r="303" spans="1:13" s="2" customFormat="1" ht="30">
      <c r="A303" s="70">
        <v>244</v>
      </c>
      <c r="B303" s="3" t="s">
        <v>20</v>
      </c>
      <c r="C303" s="60"/>
      <c r="D303" s="61"/>
      <c r="E303" s="60" t="s">
        <v>654</v>
      </c>
      <c r="F303" s="60" t="s">
        <v>695</v>
      </c>
      <c r="G303" s="62" t="s">
        <v>269</v>
      </c>
      <c r="H303" s="69" t="s">
        <v>785</v>
      </c>
      <c r="I303" s="63">
        <v>56</v>
      </c>
      <c r="J303" s="63">
        <v>886</v>
      </c>
      <c r="K303" s="41"/>
      <c r="L303" s="42"/>
      <c r="M303" s="43"/>
    </row>
    <row r="304" spans="1:13" s="2" customFormat="1">
      <c r="A304" s="70">
        <v>245</v>
      </c>
      <c r="B304" s="3" t="s">
        <v>20</v>
      </c>
      <c r="C304" s="60"/>
      <c r="D304" s="61"/>
      <c r="E304" s="60" t="s">
        <v>654</v>
      </c>
      <c r="F304" s="60" t="s">
        <v>696</v>
      </c>
      <c r="G304" s="62" t="s">
        <v>277</v>
      </c>
      <c r="H304" s="69" t="s">
        <v>697</v>
      </c>
      <c r="I304" s="63">
        <v>1</v>
      </c>
      <c r="J304" s="63">
        <v>10</v>
      </c>
      <c r="K304" s="41"/>
      <c r="L304" s="42"/>
      <c r="M304" s="43"/>
    </row>
    <row r="305" spans="1:13" s="2" customFormat="1">
      <c r="A305" s="70">
        <v>246</v>
      </c>
      <c r="B305" s="3" t="s">
        <v>20</v>
      </c>
      <c r="C305" s="60"/>
      <c r="D305" s="61"/>
      <c r="E305" s="60" t="s">
        <v>654</v>
      </c>
      <c r="F305" s="60" t="s">
        <v>698</v>
      </c>
      <c r="G305" s="62" t="s">
        <v>269</v>
      </c>
      <c r="H305" s="69" t="s">
        <v>699</v>
      </c>
      <c r="I305" s="63">
        <v>20</v>
      </c>
      <c r="J305" s="63">
        <v>370</v>
      </c>
      <c r="K305" s="41"/>
      <c r="L305" s="42"/>
      <c r="M305" s="43"/>
    </row>
    <row r="306" spans="1:13" s="2" customFormat="1" ht="12.75">
      <c r="A306" s="70" t="s">
        <v>20</v>
      </c>
      <c r="B306" s="3" t="s">
        <v>20</v>
      </c>
      <c r="C306" s="3"/>
      <c r="D306" s="3"/>
      <c r="E306" s="3"/>
      <c r="F306" s="3"/>
      <c r="G306" s="3"/>
      <c r="H306" s="3"/>
      <c r="I306" s="41">
        <f>SUM(I302:I305)</f>
        <v>115</v>
      </c>
      <c r="J306" s="41">
        <f>SUM(J302:J305)</f>
        <v>1825</v>
      </c>
      <c r="K306" s="41">
        <v>1825</v>
      </c>
      <c r="L306" s="42">
        <v>2.33</v>
      </c>
      <c r="M306" s="43">
        <f>K306*L306</f>
        <v>4252.25</v>
      </c>
    </row>
    <row r="307" spans="1:13" s="2" customFormat="1">
      <c r="A307" s="70">
        <v>247</v>
      </c>
      <c r="B307" s="3">
        <v>53</v>
      </c>
      <c r="C307" s="60" t="s">
        <v>700</v>
      </c>
      <c r="D307" s="61" t="s">
        <v>18</v>
      </c>
      <c r="E307" s="60" t="s">
        <v>654</v>
      </c>
      <c r="F307" s="60" t="s">
        <v>701</v>
      </c>
      <c r="G307" s="62" t="s">
        <v>423</v>
      </c>
      <c r="H307" s="69" t="s">
        <v>702</v>
      </c>
      <c r="I307" s="63">
        <v>2</v>
      </c>
      <c r="J307" s="63">
        <v>23</v>
      </c>
      <c r="K307" s="41"/>
      <c r="L307" s="42"/>
      <c r="M307" s="43"/>
    </row>
    <row r="308" spans="1:13" s="2" customFormat="1">
      <c r="A308" s="70">
        <v>248</v>
      </c>
      <c r="B308" s="3" t="s">
        <v>20</v>
      </c>
      <c r="C308" s="60"/>
      <c r="D308" s="61"/>
      <c r="E308" s="60" t="s">
        <v>654</v>
      </c>
      <c r="F308" s="60" t="s">
        <v>703</v>
      </c>
      <c r="G308" s="62" t="s">
        <v>423</v>
      </c>
      <c r="H308" s="69" t="s">
        <v>704</v>
      </c>
      <c r="I308" s="63">
        <v>114</v>
      </c>
      <c r="J308" s="63">
        <v>2959</v>
      </c>
      <c r="K308" s="41"/>
      <c r="L308" s="42"/>
      <c r="M308" s="43"/>
    </row>
    <row r="309" spans="1:13" s="2" customFormat="1">
      <c r="A309" s="70">
        <v>249</v>
      </c>
      <c r="B309" s="3" t="s">
        <v>20</v>
      </c>
      <c r="C309" s="60"/>
      <c r="D309" s="61"/>
      <c r="E309" s="60" t="s">
        <v>654</v>
      </c>
      <c r="F309" s="60" t="s">
        <v>705</v>
      </c>
      <c r="G309" s="62" t="s">
        <v>428</v>
      </c>
      <c r="H309" s="69" t="s">
        <v>706</v>
      </c>
      <c r="I309" s="63">
        <v>5</v>
      </c>
      <c r="J309" s="63">
        <v>64</v>
      </c>
      <c r="K309" s="41"/>
      <c r="L309" s="42"/>
      <c r="M309" s="43"/>
    </row>
    <row r="310" spans="1:13" s="2" customFormat="1">
      <c r="A310" s="70">
        <v>250</v>
      </c>
      <c r="B310" s="3" t="s">
        <v>20</v>
      </c>
      <c r="C310" s="60"/>
      <c r="D310" s="61"/>
      <c r="E310" s="60" t="s">
        <v>654</v>
      </c>
      <c r="F310" s="60" t="s">
        <v>707</v>
      </c>
      <c r="G310" s="62" t="s">
        <v>708</v>
      </c>
      <c r="H310" s="69" t="s">
        <v>709</v>
      </c>
      <c r="I310" s="63">
        <v>2</v>
      </c>
      <c r="J310" s="63">
        <v>18</v>
      </c>
      <c r="K310" s="41"/>
      <c r="L310" s="42"/>
      <c r="M310" s="43"/>
    </row>
    <row r="311" spans="1:13" s="2" customFormat="1">
      <c r="A311" s="70">
        <v>251</v>
      </c>
      <c r="B311" s="3" t="s">
        <v>20</v>
      </c>
      <c r="C311" s="60"/>
      <c r="D311" s="61"/>
      <c r="E311" s="60" t="s">
        <v>654</v>
      </c>
      <c r="F311" s="60" t="s">
        <v>710</v>
      </c>
      <c r="G311" s="62" t="s">
        <v>711</v>
      </c>
      <c r="H311" s="69" t="s">
        <v>712</v>
      </c>
      <c r="I311" s="63">
        <v>10</v>
      </c>
      <c r="J311" s="63">
        <v>142</v>
      </c>
      <c r="K311" s="41"/>
      <c r="L311" s="42"/>
      <c r="M311" s="43"/>
    </row>
    <row r="312" spans="1:13" s="2" customFormat="1" ht="30">
      <c r="A312" s="70">
        <v>252</v>
      </c>
      <c r="B312" s="3" t="s">
        <v>20</v>
      </c>
      <c r="C312" s="60"/>
      <c r="D312" s="61"/>
      <c r="E312" s="60" t="s">
        <v>654</v>
      </c>
      <c r="F312" s="60" t="s">
        <v>713</v>
      </c>
      <c r="G312" s="62" t="s">
        <v>711</v>
      </c>
      <c r="H312" s="69" t="s">
        <v>786</v>
      </c>
      <c r="I312" s="63">
        <v>12</v>
      </c>
      <c r="J312" s="63">
        <v>133</v>
      </c>
      <c r="K312" s="41"/>
      <c r="L312" s="42"/>
      <c r="M312" s="43"/>
    </row>
    <row r="313" spans="1:13" s="2" customFormat="1">
      <c r="A313" s="70">
        <v>253</v>
      </c>
      <c r="B313" s="3" t="s">
        <v>20</v>
      </c>
      <c r="C313" s="60"/>
      <c r="D313" s="61"/>
      <c r="E313" s="60" t="s">
        <v>654</v>
      </c>
      <c r="F313" s="60" t="s">
        <v>714</v>
      </c>
      <c r="G313" s="62" t="s">
        <v>711</v>
      </c>
      <c r="H313" s="69" t="s">
        <v>715</v>
      </c>
      <c r="I313" s="63">
        <v>13</v>
      </c>
      <c r="J313" s="63">
        <v>291</v>
      </c>
      <c r="K313" s="41"/>
      <c r="L313" s="42"/>
      <c r="M313" s="43"/>
    </row>
    <row r="314" spans="1:13" s="2" customFormat="1">
      <c r="A314" s="70">
        <v>254</v>
      </c>
      <c r="B314" s="3" t="s">
        <v>20</v>
      </c>
      <c r="C314" s="60"/>
      <c r="D314" s="61"/>
      <c r="E314" s="60" t="s">
        <v>654</v>
      </c>
      <c r="F314" s="60" t="s">
        <v>716</v>
      </c>
      <c r="G314" s="62" t="s">
        <v>717</v>
      </c>
      <c r="H314" s="69" t="s">
        <v>718</v>
      </c>
      <c r="I314" s="63">
        <v>2</v>
      </c>
      <c r="J314" s="63">
        <v>10</v>
      </c>
      <c r="K314" s="41"/>
      <c r="L314" s="42"/>
      <c r="M314" s="43"/>
    </row>
    <row r="315" spans="1:13" s="2" customFormat="1" ht="12.75">
      <c r="A315" s="70" t="s">
        <v>20</v>
      </c>
      <c r="B315" s="3" t="s">
        <v>20</v>
      </c>
      <c r="C315" s="3"/>
      <c r="D315" s="3"/>
      <c r="E315" s="3"/>
      <c r="F315" s="3"/>
      <c r="G315" s="3"/>
      <c r="H315" s="3"/>
      <c r="I315" s="41">
        <f>SUM(I307:I314)</f>
        <v>160</v>
      </c>
      <c r="J315" s="41">
        <f>SUM(J307:J314)</f>
        <v>3640</v>
      </c>
      <c r="K315" s="41">
        <v>3640</v>
      </c>
      <c r="L315" s="42">
        <v>2.33</v>
      </c>
      <c r="M315" s="43">
        <f>K315*L315</f>
        <v>8481.2000000000007</v>
      </c>
    </row>
    <row r="316" spans="1:13" s="2" customFormat="1" ht="30">
      <c r="A316" s="70">
        <v>255</v>
      </c>
      <c r="B316" s="3">
        <v>54</v>
      </c>
      <c r="C316" s="60" t="s">
        <v>719</v>
      </c>
      <c r="D316" s="61" t="s">
        <v>18</v>
      </c>
      <c r="E316" s="60" t="s">
        <v>654</v>
      </c>
      <c r="F316" s="60" t="s">
        <v>720</v>
      </c>
      <c r="G316" s="62" t="s">
        <v>123</v>
      </c>
      <c r="H316" s="69" t="s">
        <v>787</v>
      </c>
      <c r="I316" s="63">
        <v>258</v>
      </c>
      <c r="J316" s="63">
        <v>3005</v>
      </c>
      <c r="K316" s="41"/>
      <c r="L316" s="42"/>
      <c r="M316" s="43"/>
    </row>
    <row r="317" spans="1:13" s="2" customFormat="1" ht="45">
      <c r="A317" s="70">
        <v>256</v>
      </c>
      <c r="B317" s="3" t="s">
        <v>20</v>
      </c>
      <c r="C317" s="60" t="s">
        <v>721</v>
      </c>
      <c r="D317" s="61"/>
      <c r="E317" s="60" t="s">
        <v>654</v>
      </c>
      <c r="F317" s="60" t="s">
        <v>722</v>
      </c>
      <c r="G317" s="62" t="s">
        <v>123</v>
      </c>
      <c r="H317" s="69" t="s">
        <v>723</v>
      </c>
      <c r="I317" s="63">
        <v>361</v>
      </c>
      <c r="J317" s="63">
        <v>5200</v>
      </c>
      <c r="K317" s="41"/>
      <c r="L317" s="42"/>
      <c r="M317" s="43"/>
    </row>
    <row r="318" spans="1:13" s="2" customFormat="1" ht="12.75">
      <c r="A318" s="70" t="s">
        <v>20</v>
      </c>
      <c r="B318" s="3" t="s">
        <v>20</v>
      </c>
      <c r="C318" s="3"/>
      <c r="D318" s="3"/>
      <c r="E318" s="3"/>
      <c r="F318" s="3"/>
      <c r="G318" s="3"/>
      <c r="H318" s="3"/>
      <c r="I318" s="41">
        <f>SUM(I316:I317)</f>
        <v>619</v>
      </c>
      <c r="J318" s="41">
        <f>SUM(J316:J317)</f>
        <v>8205</v>
      </c>
      <c r="K318" s="41">
        <v>8205</v>
      </c>
      <c r="L318" s="42">
        <v>2.33</v>
      </c>
      <c r="M318" s="43">
        <f>K318*L318</f>
        <v>19117.650000000001</v>
      </c>
    </row>
    <row r="319" spans="1:13" s="2" customFormat="1">
      <c r="A319" s="70">
        <v>257</v>
      </c>
      <c r="B319" s="3">
        <v>55</v>
      </c>
      <c r="C319" s="60" t="s">
        <v>724</v>
      </c>
      <c r="D319" s="61" t="s">
        <v>18</v>
      </c>
      <c r="E319" s="60" t="s">
        <v>654</v>
      </c>
      <c r="F319" s="60" t="s">
        <v>725</v>
      </c>
      <c r="G319" s="62" t="s">
        <v>726</v>
      </c>
      <c r="H319" s="69" t="s">
        <v>727</v>
      </c>
      <c r="I319" s="63">
        <v>4</v>
      </c>
      <c r="J319" s="63">
        <v>118</v>
      </c>
      <c r="K319" s="41"/>
      <c r="L319" s="42"/>
      <c r="M319" s="43"/>
    </row>
    <row r="320" spans="1:13" s="2" customFormat="1">
      <c r="A320" s="70">
        <v>258</v>
      </c>
      <c r="B320" s="3" t="s">
        <v>20</v>
      </c>
      <c r="C320" s="60"/>
      <c r="D320" s="61"/>
      <c r="E320" s="60" t="s">
        <v>654</v>
      </c>
      <c r="F320" s="60" t="s">
        <v>728</v>
      </c>
      <c r="G320" s="62" t="s">
        <v>726</v>
      </c>
      <c r="H320" s="69" t="s">
        <v>729</v>
      </c>
      <c r="I320" s="63">
        <v>13</v>
      </c>
      <c r="J320" s="63">
        <v>277</v>
      </c>
      <c r="K320" s="41"/>
      <c r="L320" s="42"/>
      <c r="M320" s="43"/>
    </row>
    <row r="321" spans="1:13" s="2" customFormat="1" ht="31.5" customHeight="1">
      <c r="A321" s="70">
        <v>259</v>
      </c>
      <c r="B321" s="3" t="s">
        <v>20</v>
      </c>
      <c r="C321" s="60"/>
      <c r="D321" s="61"/>
      <c r="E321" s="60" t="s">
        <v>654</v>
      </c>
      <c r="F321" s="60" t="s">
        <v>730</v>
      </c>
      <c r="G321" s="62" t="s">
        <v>726</v>
      </c>
      <c r="H321" s="69" t="s">
        <v>731</v>
      </c>
      <c r="I321" s="63">
        <v>84</v>
      </c>
      <c r="J321" s="63">
        <v>1306</v>
      </c>
      <c r="K321" s="41"/>
      <c r="L321" s="42"/>
      <c r="M321" s="43"/>
    </row>
    <row r="322" spans="1:13" s="2" customFormat="1">
      <c r="A322" s="70">
        <v>260</v>
      </c>
      <c r="B322" s="3" t="s">
        <v>20</v>
      </c>
      <c r="C322" s="60"/>
      <c r="D322" s="61"/>
      <c r="E322" s="60" t="s">
        <v>654</v>
      </c>
      <c r="F322" s="60" t="s">
        <v>732</v>
      </c>
      <c r="G322" s="62" t="s">
        <v>733</v>
      </c>
      <c r="H322" s="69" t="s">
        <v>734</v>
      </c>
      <c r="I322" s="63">
        <v>2</v>
      </c>
      <c r="J322" s="63">
        <v>210</v>
      </c>
      <c r="K322" s="41"/>
      <c r="L322" s="42"/>
      <c r="M322" s="43"/>
    </row>
    <row r="323" spans="1:13" s="2" customFormat="1" ht="15" customHeight="1">
      <c r="A323" s="70" t="s">
        <v>20</v>
      </c>
      <c r="B323" s="3" t="s">
        <v>20</v>
      </c>
      <c r="C323" s="3"/>
      <c r="D323" s="3"/>
      <c r="E323" s="3"/>
      <c r="F323" s="3"/>
      <c r="G323" s="3"/>
      <c r="H323" s="3"/>
      <c r="I323" s="41">
        <f>SUM(I319:I322)</f>
        <v>103</v>
      </c>
      <c r="J323" s="41">
        <f>SUM(J319:J322)</f>
        <v>1911</v>
      </c>
      <c r="K323" s="41">
        <v>2500</v>
      </c>
      <c r="L323" s="42">
        <v>2.33</v>
      </c>
      <c r="M323" s="43">
        <f>K323*L323</f>
        <v>5825</v>
      </c>
    </row>
    <row r="324" spans="1:13" s="2" customFormat="1" ht="15" customHeight="1">
      <c r="A324" s="70">
        <v>261</v>
      </c>
      <c r="B324" s="3">
        <v>56</v>
      </c>
      <c r="C324" s="3"/>
      <c r="D324" s="61" t="s">
        <v>19</v>
      </c>
      <c r="E324" s="60" t="s">
        <v>42</v>
      </c>
      <c r="F324" s="60" t="s">
        <v>735</v>
      </c>
      <c r="G324" s="62" t="s">
        <v>134</v>
      </c>
      <c r="H324" s="69" t="s">
        <v>736</v>
      </c>
      <c r="I324" s="63">
        <v>3</v>
      </c>
      <c r="J324" s="63">
        <v>13</v>
      </c>
      <c r="K324" s="41"/>
      <c r="L324" s="42"/>
      <c r="M324" s="43"/>
    </row>
    <row r="325" spans="1:13" s="2" customFormat="1" ht="15" customHeight="1">
      <c r="A325" s="70" t="s">
        <v>20</v>
      </c>
      <c r="B325" s="3" t="s">
        <v>20</v>
      </c>
      <c r="C325" s="3"/>
      <c r="D325" s="3"/>
      <c r="E325" s="3"/>
      <c r="F325" s="3"/>
      <c r="G325" s="3"/>
      <c r="H325" s="3"/>
      <c r="I325" s="41">
        <v>3</v>
      </c>
      <c r="J325" s="41">
        <v>13</v>
      </c>
      <c r="K325" s="41">
        <v>13</v>
      </c>
      <c r="L325" s="42">
        <v>2.33</v>
      </c>
      <c r="M325" s="43">
        <f>K325*L325</f>
        <v>30.29</v>
      </c>
    </row>
    <row r="326" spans="1:13" s="2" customFormat="1" ht="15" customHeight="1">
      <c r="A326" s="70">
        <v>262</v>
      </c>
      <c r="B326" s="3">
        <v>57</v>
      </c>
      <c r="C326" s="3"/>
      <c r="D326" s="61" t="s">
        <v>19</v>
      </c>
      <c r="E326" s="60" t="s">
        <v>125</v>
      </c>
      <c r="F326" s="60" t="s">
        <v>737</v>
      </c>
      <c r="G326" s="62" t="s">
        <v>738</v>
      </c>
      <c r="H326" s="69" t="s">
        <v>739</v>
      </c>
      <c r="I326" s="63">
        <v>1</v>
      </c>
      <c r="J326" s="63">
        <v>9</v>
      </c>
      <c r="K326" s="41"/>
      <c r="L326" s="42"/>
      <c r="M326" s="43"/>
    </row>
    <row r="327" spans="1:13" s="2" customFormat="1" ht="15" customHeight="1" thickBot="1">
      <c r="A327" s="71"/>
      <c r="B327" s="72" t="s">
        <v>20</v>
      </c>
      <c r="C327" s="72"/>
      <c r="D327" s="72"/>
      <c r="E327" s="72"/>
      <c r="F327" s="72"/>
      <c r="G327" s="72"/>
      <c r="H327" s="72"/>
      <c r="I327" s="73">
        <v>1</v>
      </c>
      <c r="J327" s="73">
        <v>9</v>
      </c>
      <c r="K327" s="73">
        <v>1500</v>
      </c>
      <c r="L327" s="74">
        <v>2.33</v>
      </c>
      <c r="M327" s="75">
        <f>K327*L327</f>
        <v>3495</v>
      </c>
    </row>
    <row r="328" spans="1:13" s="1" customFormat="1" ht="15.75" thickBot="1">
      <c r="A328" s="48" t="s">
        <v>740</v>
      </c>
      <c r="B328" s="49"/>
      <c r="C328" s="49"/>
      <c r="D328" s="49"/>
      <c r="E328" s="49"/>
      <c r="F328" s="49"/>
      <c r="G328" s="49"/>
      <c r="H328" s="49"/>
      <c r="I328" s="49"/>
      <c r="J328" s="49"/>
      <c r="K328" s="49"/>
      <c r="L328" s="50"/>
      <c r="M328" s="5">
        <f>ROUND(SUM(M9:M327),0)</f>
        <v>337642</v>
      </c>
    </row>
    <row r="329" spans="1:13" ht="15.75" thickBot="1">
      <c r="A329" s="107" t="s">
        <v>17</v>
      </c>
      <c r="B329" s="108"/>
      <c r="C329" s="108"/>
      <c r="D329" s="108"/>
      <c r="E329" s="108"/>
      <c r="F329" s="108"/>
      <c r="G329" s="108"/>
      <c r="H329" s="108"/>
      <c r="I329" s="108"/>
      <c r="J329" s="108"/>
      <c r="K329" s="108"/>
      <c r="L329" s="108"/>
      <c r="M329" s="109"/>
    </row>
    <row r="330" spans="1:13" ht="15.75" thickBot="1">
      <c r="I330" s="115">
        <v>6440</v>
      </c>
      <c r="J330" s="116">
        <v>128537</v>
      </c>
      <c r="K330" s="117">
        <v>138450</v>
      </c>
    </row>
    <row r="332" spans="1:13">
      <c r="A332" s="112" t="s">
        <v>23</v>
      </c>
      <c r="B332" s="118"/>
    </row>
    <row r="333" spans="1:13">
      <c r="A333" s="112"/>
      <c r="B333" s="118"/>
    </row>
    <row r="334" spans="1:13">
      <c r="A334" s="112"/>
      <c r="B334" s="118"/>
      <c r="K334" s="119"/>
    </row>
    <row r="335" spans="1:13">
      <c r="A335" s="112" t="s">
        <v>24</v>
      </c>
      <c r="B335" s="118"/>
    </row>
    <row r="336" spans="1:13">
      <c r="A336" s="112"/>
      <c r="B336" s="118"/>
    </row>
  </sheetData>
  <sortState ref="B7:L490">
    <sortCondition ref="B7:B490"/>
    <sortCondition ref="C7:C490"/>
  </sortState>
  <mergeCells count="2">
    <mergeCell ref="A328:L328"/>
    <mergeCell ref="A329:M329"/>
  </mergeCells>
  <conditionalFormatting sqref="H326 H324 H319:H322 H302:H305 H300 H264:H270 H231:H234 H227:H229 H251:H254 H245:H249 H316:H317 H295:H298 H307:H314 H290:H293 H285:H288 H282:H283 H272:H280 H256:H262 H240:H243 H237:H238 H212:H218 H223:H225 H220:H221 H201:H205 H198:H199 H191:H196 H179:H184 H164:H169 H152:H157 H159:H162 H135:H143 H207:H210 H186:H189 H172:H177 H145:H150 H130:H133 H128 H122:H126 H115:H120 H98:H102 H81:H88 H33:H38 H17 H40 H108:H113 H104:H106 H95:H96 H90:H93 H74:H79 H69:H72 H45:H48 H52 H42:H43 H28:H31 H23:H26 H19:H21 H9:H12 H54:H67 H50">
    <cfRule type="duplicateValues" dxfId="14" priority="11"/>
  </conditionalFormatting>
  <conditionalFormatting sqref="F49">
    <cfRule type="duplicateValues" dxfId="13" priority="3"/>
  </conditionalFormatting>
  <conditionalFormatting sqref="H49">
    <cfRule type="duplicateValues" dxfId="12" priority="4"/>
  </conditionalFormatting>
  <conditionalFormatting sqref="H49">
    <cfRule type="duplicateValues" dxfId="11" priority="5"/>
    <cfRule type="duplicateValues" dxfId="10" priority="6"/>
  </conditionalFormatting>
  <conditionalFormatting sqref="F13 F18 F22 F27 F32 F39 F41 F44 F68 F73 F80 F89 F94 F97 F103 F107 F114 F121 F127 F129 F134 F144 F151 F158 F163 F171 F178 F185 F190 F197 F200 F206 F211 F219 F222 F226 F230 F236 F239 F244 F250 F255 F263 F271 F281 F284 F289 F294 F299 F301 F306 F315 F318 F323 F325 F327">
    <cfRule type="duplicateValues" dxfId="9" priority="12"/>
  </conditionalFormatting>
  <conditionalFormatting sqref="H13 H18 H22 H27 H32 H39 H41 H44 H68 H73 H80 H89 H94 H97 H103 H107 H114 H121 H127 H129 H134 H144 H151 H158 H163 H171 H178 H185 H190 H197 H200 H206 H211 H219 H222 H226 H230 H236 H239 H244 H250 H255 H263 H271 H281 H284 H289 H294 H299 H301 H306 H315 H318 H323 H325 H327">
    <cfRule type="duplicateValues" dxfId="8" priority="13"/>
  </conditionalFormatting>
  <conditionalFormatting sqref="H13 H18 H22 H27 H32 H39 H41 H44 H68 H73 H80 H89 H94 H97 H103 H107 H114 H121 H127 H129 H134 H144 H151 H158 H163 H171 H178 H185 H190 H197 H200 H206 H211 H219 H222 H226 H230 H236 H239 H244 H250 H255 H263 H271 H281 H284 H289 H294 H299 H301 H306 H315 H318 H323 H325 H327">
    <cfRule type="duplicateValues" dxfId="7" priority="14"/>
    <cfRule type="duplicateValues" dxfId="6" priority="15"/>
  </conditionalFormatting>
  <conditionalFormatting sqref="H9:H327">
    <cfRule type="duplicateValues" dxfId="5" priority="95"/>
  </conditionalFormatting>
  <conditionalFormatting sqref="F9:F327">
    <cfRule type="duplicateValues" dxfId="4" priority="96"/>
  </conditionalFormatting>
  <printOptions horizontalCentered="1"/>
  <pageMargins left="0.15748031496062992" right="0.23622047244094491" top="1.17" bottom="0.73" header="0.19685039370078741" footer="0.39370078740157483"/>
  <pageSetup paperSize="9" scale="80" fitToHeight="0" orientation="portrait" r:id="rId1"/>
  <headerFooter>
    <oddHeader>&amp;C&amp;"Cambria,Regular"&amp;10BILL
&amp;"Eras Bold ITC,Italic"&amp;28PRAGATI  LOGISTICS
&amp;"Cambria,Regular"&amp;10KHUNTIA LANE, SAMANTA SAHI, CUTTACK,
PAN NO : AGHPB9356M
&amp;G&amp;R
PH. :0671-2412244
MOB.:  9040030082</oddHeader>
    <oddFooter>&amp;CPage &amp;P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customHeight="1"/>
  <cols>
    <col min="1" max="1" width="4" bestFit="1" customWidth="1"/>
    <col min="2" max="2" width="5.28515625" bestFit="1" customWidth="1"/>
    <col min="3" max="3" width="8" bestFit="1" customWidth="1"/>
    <col min="4" max="4" width="11.42578125" bestFit="1" customWidth="1"/>
    <col min="5" max="5" width="10.42578125" bestFit="1" customWidth="1"/>
    <col min="6" max="6" width="9.42578125" bestFit="1" customWidth="1"/>
    <col min="7" max="7" width="18.7109375" customWidth="1"/>
    <col min="8" max="8" width="19.28515625" customWidth="1"/>
    <col min="9" max="9" width="6" bestFit="1" customWidth="1"/>
    <col min="10" max="10" width="8.42578125" bestFit="1" customWidth="1"/>
    <col min="11" max="11" width="10.140625" customWidth="1"/>
    <col min="12" max="12" width="5.85546875" bestFit="1" customWidth="1"/>
    <col min="13" max="13" width="9.5703125" bestFit="1" customWidth="1"/>
  </cols>
  <sheetData/>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F33"/>
  <sheetViews>
    <sheetView topLeftCell="A7" workbookViewId="0">
      <selection activeCell="L1" sqref="L1"/>
    </sheetView>
  </sheetViews>
  <sheetFormatPr defaultRowHeight="15"/>
  <cols>
    <col min="1" max="1" width="2.7109375" customWidth="1"/>
    <col min="2" max="2" width="27" customWidth="1"/>
    <col min="3" max="3" width="15" customWidth="1"/>
    <col min="4" max="4" width="17.5703125" bestFit="1" customWidth="1"/>
    <col min="5" max="5" width="12" customWidth="1"/>
    <col min="6" max="6" width="18.5703125" customWidth="1"/>
  </cols>
  <sheetData>
    <row r="9" spans="2:6">
      <c r="B9" s="10" t="s">
        <v>1</v>
      </c>
      <c r="C9" s="11"/>
      <c r="D9" s="11"/>
      <c r="E9" s="10" t="s">
        <v>33</v>
      </c>
      <c r="F9" s="12"/>
    </row>
    <row r="10" spans="2:6">
      <c r="B10" s="10" t="s">
        <v>21</v>
      </c>
      <c r="C10" s="11"/>
      <c r="D10" s="11"/>
      <c r="E10" s="10" t="s">
        <v>36</v>
      </c>
      <c r="F10" s="12"/>
    </row>
    <row r="11" spans="2:6">
      <c r="B11" s="10" t="s">
        <v>2</v>
      </c>
      <c r="C11" s="11"/>
      <c r="D11" s="11"/>
      <c r="E11" s="10" t="s">
        <v>34</v>
      </c>
      <c r="F11" s="12"/>
    </row>
    <row r="12" spans="2:6">
      <c r="B12" s="10" t="s">
        <v>22</v>
      </c>
      <c r="C12" s="11"/>
      <c r="D12" s="11"/>
      <c r="E12" s="10" t="s">
        <v>0</v>
      </c>
      <c r="F12" s="12"/>
    </row>
    <row r="13" spans="2:6">
      <c r="B13" s="13"/>
      <c r="C13" s="14"/>
      <c r="D13" s="14"/>
      <c r="E13" s="10" t="s">
        <v>3</v>
      </c>
      <c r="F13" s="14"/>
    </row>
    <row r="14" spans="2:6">
      <c r="B14" s="13"/>
    </row>
    <row r="15" spans="2:6" ht="15.75" thickBot="1">
      <c r="B15" s="13"/>
    </row>
    <row r="16" spans="2:6" ht="15.75" thickBot="1">
      <c r="B16" s="54" t="s">
        <v>37</v>
      </c>
      <c r="C16" s="55"/>
      <c r="D16" s="55"/>
      <c r="E16" s="55"/>
      <c r="F16" s="56"/>
    </row>
    <row r="17" spans="2:6" ht="15.75" thickBot="1">
      <c r="B17" s="15"/>
      <c r="C17" s="16"/>
      <c r="D17" s="16"/>
      <c r="E17" s="16"/>
      <c r="F17" s="17"/>
    </row>
    <row r="18" spans="2:6" ht="15.75" thickBot="1">
      <c r="B18" s="57" t="s">
        <v>25</v>
      </c>
      <c r="C18" s="58"/>
      <c r="D18" s="58"/>
      <c r="E18" s="58"/>
      <c r="F18" s="59"/>
    </row>
    <row r="19" spans="2:6" s="30" customFormat="1" ht="30.75" thickBot="1">
      <c r="B19" s="36"/>
      <c r="C19" s="27" t="s">
        <v>28</v>
      </c>
      <c r="D19" s="27" t="s">
        <v>29</v>
      </c>
      <c r="E19" s="28" t="s">
        <v>26</v>
      </c>
      <c r="F19" s="29" t="s">
        <v>27</v>
      </c>
    </row>
    <row r="20" spans="2:6">
      <c r="B20" s="37" t="s">
        <v>31</v>
      </c>
      <c r="C20" s="18">
        <v>161250</v>
      </c>
      <c r="D20" s="18">
        <v>161250</v>
      </c>
      <c r="E20" s="19">
        <v>2.33</v>
      </c>
      <c r="F20" s="20">
        <f>D20*E20</f>
        <v>375712.5</v>
      </c>
    </row>
    <row r="21" spans="2:6">
      <c r="B21" s="35" t="s">
        <v>32</v>
      </c>
      <c r="C21" s="21">
        <v>41823</v>
      </c>
      <c r="D21" s="21">
        <v>46000</v>
      </c>
      <c r="E21" s="22">
        <v>2.33</v>
      </c>
      <c r="F21" s="23">
        <f>D21*E21</f>
        <v>107180</v>
      </c>
    </row>
    <row r="22" spans="2:6">
      <c r="B22" s="31" t="s">
        <v>19</v>
      </c>
      <c r="C22" s="21">
        <v>3014</v>
      </c>
      <c r="D22" s="21">
        <v>3014</v>
      </c>
      <c r="E22" s="22">
        <v>2.33</v>
      </c>
      <c r="F22" s="23">
        <f>D22*E22</f>
        <v>7022.62</v>
      </c>
    </row>
    <row r="23" spans="2:6">
      <c r="B23" s="35" t="s">
        <v>31</v>
      </c>
      <c r="C23" s="21">
        <v>10993</v>
      </c>
      <c r="D23" s="21">
        <v>10993</v>
      </c>
      <c r="E23" s="22">
        <v>4.5</v>
      </c>
      <c r="F23" s="23">
        <f>D23*E23</f>
        <v>49468.5</v>
      </c>
    </row>
    <row r="24" spans="2:6" ht="15.75" thickBot="1">
      <c r="B24" s="32" t="s">
        <v>19</v>
      </c>
      <c r="C24" s="33">
        <v>4565</v>
      </c>
      <c r="D24" s="33">
        <v>4565</v>
      </c>
      <c r="E24" s="34">
        <v>4.5</v>
      </c>
      <c r="F24" s="24">
        <f>D24*E24</f>
        <v>20542.5</v>
      </c>
    </row>
    <row r="25" spans="2:6" ht="15.75" thickBot="1">
      <c r="B25" s="51" t="s">
        <v>35</v>
      </c>
      <c r="C25" s="52"/>
      <c r="D25" s="52"/>
      <c r="E25" s="53"/>
      <c r="F25" s="25">
        <v>559929</v>
      </c>
    </row>
    <row r="26" spans="2:6" s="40" customFormat="1" ht="15.75" thickBot="1">
      <c r="B26" s="38"/>
      <c r="C26" s="39">
        <f>SUM(C20:C24)</f>
        <v>221645</v>
      </c>
      <c r="D26" s="39">
        <f>SUM(D20:D24)</f>
        <v>225822</v>
      </c>
    </row>
    <row r="27" spans="2:6">
      <c r="B27" s="13"/>
    </row>
    <row r="28" spans="2:6">
      <c r="B28" s="13"/>
    </row>
    <row r="29" spans="2:6">
      <c r="B29" s="26" t="s">
        <v>30</v>
      </c>
    </row>
    <row r="30" spans="2:6">
      <c r="B30" s="26"/>
    </row>
    <row r="31" spans="2:6">
      <c r="B31" s="26"/>
    </row>
    <row r="32" spans="2:6">
      <c r="B32" s="26"/>
    </row>
    <row r="33" spans="2:2">
      <c r="B33" s="26" t="s">
        <v>24</v>
      </c>
    </row>
  </sheetData>
  <mergeCells count="3">
    <mergeCell ref="B25:E25"/>
    <mergeCell ref="B16:F16"/>
    <mergeCell ref="B18:F18"/>
  </mergeCells>
  <pageMargins left="0.42" right="0.35"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5"/>
  <sheetViews>
    <sheetView workbookViewId="0">
      <selection activeCell="P8" sqref="P8"/>
    </sheetView>
  </sheetViews>
  <sheetFormatPr defaultRowHeight="15"/>
  <sheetData>
    <row r="1" spans="1:13" ht="26.25" thickBot="1">
      <c r="A1" s="6" t="s">
        <v>16</v>
      </c>
      <c r="B1" s="7" t="s">
        <v>15</v>
      </c>
      <c r="C1" s="7" t="s">
        <v>14</v>
      </c>
      <c r="D1" s="7" t="s">
        <v>4</v>
      </c>
      <c r="E1" s="7" t="s">
        <v>5</v>
      </c>
      <c r="F1" s="7" t="s">
        <v>6</v>
      </c>
      <c r="G1" s="7" t="s">
        <v>7</v>
      </c>
      <c r="H1" s="7" t="s">
        <v>8</v>
      </c>
      <c r="I1" s="7" t="s">
        <v>9</v>
      </c>
      <c r="J1" s="7" t="s">
        <v>10</v>
      </c>
      <c r="K1" s="7" t="s">
        <v>11</v>
      </c>
      <c r="L1" s="8" t="s">
        <v>12</v>
      </c>
      <c r="M1" s="9" t="s">
        <v>13</v>
      </c>
    </row>
    <row r="2" spans="1:13" ht="25.5">
      <c r="A2" s="44" t="s">
        <v>20</v>
      </c>
      <c r="B2" s="3" t="s">
        <v>20</v>
      </c>
      <c r="C2" s="3"/>
      <c r="D2" s="3"/>
      <c r="E2" s="3"/>
      <c r="F2" s="3"/>
      <c r="G2" s="3"/>
      <c r="H2" s="3" t="s">
        <v>19</v>
      </c>
      <c r="I2" s="41">
        <v>35</v>
      </c>
      <c r="J2" s="41">
        <v>358</v>
      </c>
      <c r="K2" s="41">
        <v>358</v>
      </c>
      <c r="L2" s="42">
        <v>2.33</v>
      </c>
      <c r="M2" s="43">
        <v>834.14</v>
      </c>
    </row>
    <row r="3" spans="1:13">
      <c r="A3" s="44" t="s">
        <v>20</v>
      </c>
      <c r="B3" s="3" t="s">
        <v>20</v>
      </c>
      <c r="C3" s="3"/>
      <c r="D3" s="3"/>
      <c r="E3" s="3"/>
      <c r="F3" s="3"/>
      <c r="G3" s="3"/>
      <c r="H3" s="3" t="s">
        <v>18</v>
      </c>
      <c r="I3" s="41">
        <v>73</v>
      </c>
      <c r="J3" s="41">
        <v>1329</v>
      </c>
      <c r="K3" s="41">
        <v>1500</v>
      </c>
      <c r="L3" s="42">
        <v>2.33</v>
      </c>
      <c r="M3" s="43">
        <v>3495</v>
      </c>
    </row>
    <row r="4" spans="1:13">
      <c r="A4" s="44" t="s">
        <v>20</v>
      </c>
      <c r="B4" s="3" t="s">
        <v>20</v>
      </c>
      <c r="C4" s="3"/>
      <c r="D4" s="3"/>
      <c r="E4" s="3"/>
      <c r="F4" s="3"/>
      <c r="G4" s="3"/>
      <c r="H4" s="3" t="s">
        <v>18</v>
      </c>
      <c r="I4" s="41">
        <v>94</v>
      </c>
      <c r="J4" s="41">
        <v>1527</v>
      </c>
      <c r="K4" s="41">
        <v>1527</v>
      </c>
      <c r="L4" s="42">
        <v>2.33</v>
      </c>
      <c r="M4" s="43">
        <v>3557.9100000000003</v>
      </c>
    </row>
    <row r="5" spans="1:13">
      <c r="A5" s="44" t="s">
        <v>20</v>
      </c>
      <c r="B5" s="3" t="s">
        <v>20</v>
      </c>
      <c r="C5" s="3"/>
      <c r="D5" s="3"/>
      <c r="E5" s="3"/>
      <c r="F5" s="3"/>
      <c r="G5" s="3"/>
      <c r="H5" s="3" t="s">
        <v>18</v>
      </c>
      <c r="I5" s="41">
        <v>94</v>
      </c>
      <c r="J5" s="41">
        <v>1483</v>
      </c>
      <c r="K5" s="41">
        <v>1500</v>
      </c>
      <c r="L5" s="42">
        <v>2.33</v>
      </c>
      <c r="M5" s="43">
        <v>3495</v>
      </c>
    </row>
    <row r="6" spans="1:13">
      <c r="A6" s="44" t="s">
        <v>20</v>
      </c>
      <c r="B6" s="3" t="s">
        <v>20</v>
      </c>
      <c r="C6" s="3"/>
      <c r="D6" s="3"/>
      <c r="E6" s="3"/>
      <c r="F6" s="3"/>
      <c r="G6" s="3"/>
      <c r="H6" s="3" t="s">
        <v>18</v>
      </c>
      <c r="I6" s="41">
        <v>91</v>
      </c>
      <c r="J6" s="41">
        <v>1385</v>
      </c>
      <c r="K6" s="41">
        <v>1500</v>
      </c>
      <c r="L6" s="42">
        <v>2.33</v>
      </c>
      <c r="M6" s="43">
        <v>3495</v>
      </c>
    </row>
    <row r="7" spans="1:13">
      <c r="A7" s="44" t="s">
        <v>20</v>
      </c>
      <c r="B7" s="3" t="s">
        <v>20</v>
      </c>
      <c r="C7" s="3"/>
      <c r="D7" s="3"/>
      <c r="E7" s="3"/>
      <c r="F7" s="3"/>
      <c r="G7" s="3"/>
      <c r="H7" s="3" t="s">
        <v>18</v>
      </c>
      <c r="I7" s="41">
        <v>81</v>
      </c>
      <c r="J7" s="41">
        <v>1207</v>
      </c>
      <c r="K7" s="41">
        <v>1500</v>
      </c>
      <c r="L7" s="42">
        <v>2.33</v>
      </c>
      <c r="M7" s="43">
        <v>3495</v>
      </c>
    </row>
    <row r="8" spans="1:13">
      <c r="A8" s="44" t="s">
        <v>20</v>
      </c>
      <c r="B8" s="3" t="s">
        <v>20</v>
      </c>
      <c r="C8" s="3"/>
      <c r="D8" s="3"/>
      <c r="E8" s="3"/>
      <c r="F8" s="3"/>
      <c r="G8" s="3"/>
      <c r="H8" s="3" t="s">
        <v>18</v>
      </c>
      <c r="I8" s="41">
        <v>148</v>
      </c>
      <c r="J8" s="41">
        <v>1701</v>
      </c>
      <c r="K8" s="41">
        <v>1701</v>
      </c>
      <c r="L8" s="42">
        <v>2.33</v>
      </c>
      <c r="M8" s="43">
        <v>3963.33</v>
      </c>
    </row>
    <row r="9" spans="1:13">
      <c r="A9" s="44" t="s">
        <v>20</v>
      </c>
      <c r="B9" s="3" t="s">
        <v>20</v>
      </c>
      <c r="C9" s="3"/>
      <c r="D9" s="3"/>
      <c r="E9" s="3"/>
      <c r="F9" s="3"/>
      <c r="G9" s="3"/>
      <c r="H9" s="3" t="s">
        <v>18</v>
      </c>
      <c r="I9" s="41">
        <v>111</v>
      </c>
      <c r="J9" s="41">
        <v>2117</v>
      </c>
      <c r="K9" s="41">
        <v>2117</v>
      </c>
      <c r="L9" s="42">
        <v>2.33</v>
      </c>
      <c r="M9" s="43">
        <v>4932.6100000000006</v>
      </c>
    </row>
    <row r="10" spans="1:13">
      <c r="A10" s="44" t="s">
        <v>20</v>
      </c>
      <c r="B10" s="3" t="s">
        <v>20</v>
      </c>
      <c r="C10" s="3"/>
      <c r="D10" s="3"/>
      <c r="E10" s="3"/>
      <c r="F10" s="3"/>
      <c r="G10" s="3"/>
      <c r="H10" s="3" t="s">
        <v>18</v>
      </c>
      <c r="I10" s="41">
        <v>195</v>
      </c>
      <c r="J10" s="41">
        <v>3479</v>
      </c>
      <c r="K10" s="41">
        <v>3479</v>
      </c>
      <c r="L10" s="42">
        <v>2.33</v>
      </c>
      <c r="M10" s="43">
        <v>8106.0700000000006</v>
      </c>
    </row>
    <row r="11" spans="1:13">
      <c r="A11" s="44" t="s">
        <v>20</v>
      </c>
      <c r="B11" s="3" t="s">
        <v>20</v>
      </c>
      <c r="C11" s="3"/>
      <c r="D11" s="3"/>
      <c r="E11" s="3"/>
      <c r="F11" s="3"/>
      <c r="G11" s="3"/>
      <c r="H11" s="3" t="s">
        <v>18</v>
      </c>
      <c r="I11" s="41">
        <v>169</v>
      </c>
      <c r="J11" s="41">
        <v>2788</v>
      </c>
      <c r="K11" s="41">
        <v>2788</v>
      </c>
      <c r="L11" s="42">
        <v>2.33</v>
      </c>
      <c r="M11" s="43">
        <v>6496.04</v>
      </c>
    </row>
    <row r="12" spans="1:13">
      <c r="A12" s="44" t="s">
        <v>20</v>
      </c>
      <c r="B12" s="3" t="s">
        <v>20</v>
      </c>
      <c r="C12" s="3"/>
      <c r="D12" s="3"/>
      <c r="E12" s="3"/>
      <c r="F12" s="3"/>
      <c r="G12" s="3"/>
      <c r="H12" s="3" t="s">
        <v>18</v>
      </c>
      <c r="I12" s="41">
        <v>167</v>
      </c>
      <c r="J12" s="41">
        <v>2959</v>
      </c>
      <c r="K12" s="41">
        <v>2959</v>
      </c>
      <c r="L12" s="42">
        <v>2.33</v>
      </c>
      <c r="M12" s="43">
        <v>6894.47</v>
      </c>
    </row>
    <row r="13" spans="1:13">
      <c r="A13" s="44" t="s">
        <v>20</v>
      </c>
      <c r="B13" s="3" t="s">
        <v>20</v>
      </c>
      <c r="C13" s="3"/>
      <c r="D13" s="3"/>
      <c r="E13" s="3"/>
      <c r="F13" s="3"/>
      <c r="G13" s="3"/>
      <c r="H13" s="3" t="s">
        <v>18</v>
      </c>
      <c r="I13" s="41">
        <v>118</v>
      </c>
      <c r="J13" s="41">
        <v>2618</v>
      </c>
      <c r="K13" s="41">
        <v>2618</v>
      </c>
      <c r="L13" s="42">
        <v>2.33</v>
      </c>
      <c r="M13" s="43">
        <v>6099.9400000000005</v>
      </c>
    </row>
    <row r="14" spans="1:13">
      <c r="A14" s="44" t="s">
        <v>20</v>
      </c>
      <c r="B14" s="3" t="s">
        <v>20</v>
      </c>
      <c r="C14" s="3"/>
      <c r="D14" s="3"/>
      <c r="E14" s="3"/>
      <c r="F14" s="3"/>
      <c r="G14" s="3"/>
      <c r="H14" s="3" t="s">
        <v>18</v>
      </c>
      <c r="I14" s="41">
        <v>127</v>
      </c>
      <c r="J14" s="41">
        <v>2475</v>
      </c>
      <c r="K14" s="41">
        <v>2500</v>
      </c>
      <c r="L14" s="42">
        <v>2.33</v>
      </c>
      <c r="M14" s="43">
        <v>5825</v>
      </c>
    </row>
    <row r="15" spans="1:13">
      <c r="A15" s="44" t="s">
        <v>20</v>
      </c>
      <c r="B15" s="3" t="s">
        <v>20</v>
      </c>
      <c r="C15" s="3"/>
      <c r="D15" s="3"/>
      <c r="E15" s="3"/>
      <c r="F15" s="3"/>
      <c r="G15" s="3"/>
      <c r="H15" s="3" t="s">
        <v>18</v>
      </c>
      <c r="I15" s="41">
        <v>221</v>
      </c>
      <c r="J15" s="41">
        <v>3574</v>
      </c>
      <c r="K15" s="41">
        <v>3574</v>
      </c>
      <c r="L15" s="42">
        <v>2.33</v>
      </c>
      <c r="M15" s="43">
        <v>8327.42</v>
      </c>
    </row>
    <row r="16" spans="1:13">
      <c r="A16" s="44" t="s">
        <v>20</v>
      </c>
      <c r="B16" s="3" t="s">
        <v>20</v>
      </c>
      <c r="C16" s="3"/>
      <c r="D16" s="3"/>
      <c r="E16" s="3"/>
      <c r="F16" s="3"/>
      <c r="G16" s="3"/>
      <c r="H16" s="3" t="s">
        <v>18</v>
      </c>
      <c r="I16" s="41">
        <v>178</v>
      </c>
      <c r="J16" s="41">
        <v>3502</v>
      </c>
      <c r="K16" s="41">
        <v>3502</v>
      </c>
      <c r="L16" s="42">
        <v>2.33</v>
      </c>
      <c r="M16" s="43">
        <v>8159.66</v>
      </c>
    </row>
    <row r="17" spans="1:13">
      <c r="A17" s="44" t="s">
        <v>20</v>
      </c>
      <c r="B17" s="3" t="s">
        <v>20</v>
      </c>
      <c r="C17" s="3"/>
      <c r="D17" s="3"/>
      <c r="E17" s="3"/>
      <c r="F17" s="3"/>
      <c r="G17" s="3"/>
      <c r="H17" s="3" t="s">
        <v>18</v>
      </c>
      <c r="I17" s="41">
        <v>75</v>
      </c>
      <c r="J17" s="41">
        <v>2194</v>
      </c>
      <c r="K17" s="41">
        <v>2500</v>
      </c>
      <c r="L17" s="42">
        <v>2.33</v>
      </c>
      <c r="M17" s="43">
        <v>5825</v>
      </c>
    </row>
    <row r="18" spans="1:13">
      <c r="A18" s="44" t="s">
        <v>20</v>
      </c>
      <c r="B18" s="3" t="s">
        <v>20</v>
      </c>
      <c r="C18" s="3"/>
      <c r="D18" s="3"/>
      <c r="E18" s="3"/>
      <c r="F18" s="3"/>
      <c r="G18" s="3"/>
      <c r="H18" s="3" t="s">
        <v>18</v>
      </c>
      <c r="I18" s="41">
        <v>295</v>
      </c>
      <c r="J18" s="41">
        <v>4425</v>
      </c>
      <c r="K18" s="41">
        <v>4425</v>
      </c>
      <c r="L18" s="42">
        <v>2.33</v>
      </c>
      <c r="M18" s="43">
        <v>10310.25</v>
      </c>
    </row>
    <row r="19" spans="1:13">
      <c r="A19" s="44" t="s">
        <v>20</v>
      </c>
      <c r="B19" s="3" t="s">
        <v>20</v>
      </c>
      <c r="C19" s="3"/>
      <c r="D19" s="3"/>
      <c r="E19" s="3"/>
      <c r="F19" s="3"/>
      <c r="G19" s="3"/>
      <c r="H19" s="3" t="s">
        <v>18</v>
      </c>
      <c r="I19" s="41">
        <v>118</v>
      </c>
      <c r="J19" s="41">
        <v>2710</v>
      </c>
      <c r="K19" s="41">
        <v>2710</v>
      </c>
      <c r="L19" s="42">
        <v>2.33</v>
      </c>
      <c r="M19" s="43">
        <v>6314.3</v>
      </c>
    </row>
    <row r="20" spans="1:13">
      <c r="A20" s="44" t="s">
        <v>20</v>
      </c>
      <c r="B20" s="3" t="s">
        <v>20</v>
      </c>
      <c r="C20" s="3"/>
      <c r="D20" s="3"/>
      <c r="E20" s="3"/>
      <c r="F20" s="3"/>
      <c r="G20" s="3"/>
      <c r="H20" s="3" t="s">
        <v>18</v>
      </c>
      <c r="I20" s="41">
        <v>105</v>
      </c>
      <c r="J20" s="41">
        <v>1564</v>
      </c>
      <c r="K20" s="41">
        <v>1564</v>
      </c>
      <c r="L20" s="42">
        <v>2.33</v>
      </c>
      <c r="M20" s="43">
        <v>3644.12</v>
      </c>
    </row>
    <row r="21" spans="1:13">
      <c r="A21" s="44" t="s">
        <v>20</v>
      </c>
      <c r="B21" s="3" t="s">
        <v>20</v>
      </c>
      <c r="C21" s="3"/>
      <c r="D21" s="3"/>
      <c r="E21" s="3"/>
      <c r="F21" s="3"/>
      <c r="G21" s="3"/>
      <c r="H21" s="3" t="s">
        <v>18</v>
      </c>
      <c r="I21" s="41">
        <v>182</v>
      </c>
      <c r="J21" s="41">
        <v>3089</v>
      </c>
      <c r="K21" s="41">
        <v>3089</v>
      </c>
      <c r="L21" s="42">
        <v>2.33</v>
      </c>
      <c r="M21" s="43">
        <v>7197.37</v>
      </c>
    </row>
    <row r="22" spans="1:13">
      <c r="A22" s="44" t="s">
        <v>20</v>
      </c>
      <c r="B22" s="3" t="s">
        <v>20</v>
      </c>
      <c r="C22" s="3"/>
      <c r="D22" s="3"/>
      <c r="E22" s="3"/>
      <c r="F22" s="3"/>
      <c r="G22" s="3"/>
      <c r="H22" s="3" t="s">
        <v>18</v>
      </c>
      <c r="I22" s="41">
        <v>150</v>
      </c>
      <c r="J22" s="41">
        <v>2506</v>
      </c>
      <c r="K22" s="41">
        <v>2506</v>
      </c>
      <c r="L22" s="42">
        <v>2.33</v>
      </c>
      <c r="M22" s="43">
        <v>5838.9800000000005</v>
      </c>
    </row>
    <row r="23" spans="1:13">
      <c r="A23" s="44" t="s">
        <v>20</v>
      </c>
      <c r="B23" s="3" t="s">
        <v>20</v>
      </c>
      <c r="C23" s="3"/>
      <c r="D23" s="3"/>
      <c r="E23" s="3"/>
      <c r="F23" s="3"/>
      <c r="G23" s="3"/>
      <c r="H23" s="3" t="s">
        <v>18</v>
      </c>
      <c r="I23" s="41">
        <v>103</v>
      </c>
      <c r="J23" s="41">
        <v>2445</v>
      </c>
      <c r="K23" s="41">
        <v>2445</v>
      </c>
      <c r="L23" s="42">
        <v>2.33</v>
      </c>
      <c r="M23" s="43">
        <v>5696.85</v>
      </c>
    </row>
    <row r="24" spans="1:13">
      <c r="A24" s="44" t="s">
        <v>20</v>
      </c>
      <c r="B24" s="3" t="s">
        <v>20</v>
      </c>
      <c r="C24" s="3"/>
      <c r="D24" s="3"/>
      <c r="E24" s="3"/>
      <c r="F24" s="3"/>
      <c r="G24" s="3"/>
      <c r="H24" s="3" t="s">
        <v>18</v>
      </c>
      <c r="I24" s="41">
        <v>167</v>
      </c>
      <c r="J24" s="41">
        <v>4378</v>
      </c>
      <c r="K24" s="41">
        <v>4378</v>
      </c>
      <c r="L24" s="42">
        <v>2.33</v>
      </c>
      <c r="M24" s="43">
        <v>10200.74</v>
      </c>
    </row>
    <row r="25" spans="1:13">
      <c r="A25" s="44" t="s">
        <v>20</v>
      </c>
      <c r="B25" s="3" t="s">
        <v>20</v>
      </c>
      <c r="C25" s="3"/>
      <c r="D25" s="3"/>
      <c r="E25" s="3"/>
      <c r="F25" s="3"/>
      <c r="G25" s="3"/>
      <c r="H25" s="3" t="s">
        <v>18</v>
      </c>
      <c r="I25" s="41">
        <v>163</v>
      </c>
      <c r="J25" s="41">
        <v>2705</v>
      </c>
      <c r="K25" s="41">
        <v>2705</v>
      </c>
      <c r="L25" s="42">
        <v>2.33</v>
      </c>
      <c r="M25" s="43">
        <v>6302.6500000000005</v>
      </c>
    </row>
    <row r="26" spans="1:13">
      <c r="A26" s="44" t="s">
        <v>20</v>
      </c>
      <c r="B26" s="3" t="s">
        <v>20</v>
      </c>
      <c r="C26" s="3"/>
      <c r="D26" s="3"/>
      <c r="E26" s="3"/>
      <c r="F26" s="3"/>
      <c r="G26" s="3"/>
      <c r="H26" s="3" t="s">
        <v>18</v>
      </c>
      <c r="I26" s="41">
        <v>144</v>
      </c>
      <c r="J26" s="41">
        <v>2782</v>
      </c>
      <c r="K26" s="41">
        <v>2782</v>
      </c>
      <c r="L26" s="42">
        <v>2.33</v>
      </c>
      <c r="M26" s="43">
        <v>6482.06</v>
      </c>
    </row>
    <row r="27" spans="1:13">
      <c r="A27" s="44" t="s">
        <v>20</v>
      </c>
      <c r="B27" s="3" t="s">
        <v>20</v>
      </c>
      <c r="C27" s="3"/>
      <c r="D27" s="3"/>
      <c r="E27" s="3"/>
      <c r="F27" s="3"/>
      <c r="G27" s="3"/>
      <c r="H27" s="3" t="s">
        <v>18</v>
      </c>
      <c r="I27" s="41">
        <v>145</v>
      </c>
      <c r="J27" s="41">
        <v>2897</v>
      </c>
      <c r="K27" s="41">
        <v>2897</v>
      </c>
      <c r="L27" s="42">
        <v>2.33</v>
      </c>
      <c r="M27" s="43">
        <v>6750.01</v>
      </c>
    </row>
    <row r="28" spans="1:13">
      <c r="A28" s="44" t="s">
        <v>20</v>
      </c>
      <c r="B28" s="3" t="s">
        <v>20</v>
      </c>
      <c r="C28" s="3"/>
      <c r="D28" s="3"/>
      <c r="E28" s="3"/>
      <c r="F28" s="3"/>
      <c r="G28" s="3"/>
      <c r="H28" s="3" t="s">
        <v>18</v>
      </c>
      <c r="I28" s="41">
        <v>153</v>
      </c>
      <c r="J28" s="41">
        <v>3971</v>
      </c>
      <c r="K28" s="41">
        <v>3971</v>
      </c>
      <c r="L28" s="42">
        <v>2.33</v>
      </c>
      <c r="M28" s="43">
        <v>9252.43</v>
      </c>
    </row>
    <row r="29" spans="1:13">
      <c r="A29" s="44" t="s">
        <v>20</v>
      </c>
      <c r="B29" s="3" t="s">
        <v>20</v>
      </c>
      <c r="C29" s="3"/>
      <c r="D29" s="3"/>
      <c r="E29" s="3"/>
      <c r="F29" s="3"/>
      <c r="G29" s="3"/>
      <c r="H29" s="3" t="s">
        <v>18</v>
      </c>
      <c r="I29" s="41">
        <v>64</v>
      </c>
      <c r="J29" s="41">
        <v>1574</v>
      </c>
      <c r="K29" s="41">
        <v>1574</v>
      </c>
      <c r="L29" s="42">
        <v>2.33</v>
      </c>
      <c r="M29" s="43">
        <v>3667.42</v>
      </c>
    </row>
    <row r="30" spans="1:13">
      <c r="A30" s="44" t="s">
        <v>20</v>
      </c>
      <c r="B30" s="3" t="s">
        <v>20</v>
      </c>
      <c r="C30" s="3"/>
      <c r="D30" s="3"/>
      <c r="E30" s="3"/>
      <c r="F30" s="3"/>
      <c r="G30" s="3"/>
      <c r="H30" s="3" t="s">
        <v>18</v>
      </c>
      <c r="I30" s="41">
        <v>96</v>
      </c>
      <c r="J30" s="41">
        <v>2395</v>
      </c>
      <c r="K30" s="41">
        <v>2500</v>
      </c>
      <c r="L30" s="42">
        <v>2.33</v>
      </c>
      <c r="M30" s="43">
        <v>5825</v>
      </c>
    </row>
    <row r="31" spans="1:13">
      <c r="A31" s="44" t="s">
        <v>20</v>
      </c>
      <c r="B31" s="3" t="s">
        <v>20</v>
      </c>
      <c r="C31" s="3"/>
      <c r="D31" s="3"/>
      <c r="E31" s="3"/>
      <c r="F31" s="3"/>
      <c r="G31" s="3"/>
      <c r="H31" s="3" t="s">
        <v>18</v>
      </c>
      <c r="I31" s="41">
        <v>104</v>
      </c>
      <c r="J31" s="41">
        <v>2911</v>
      </c>
      <c r="K31" s="41">
        <v>2911</v>
      </c>
      <c r="L31" s="42">
        <v>2.33</v>
      </c>
      <c r="M31" s="43">
        <v>6782.63</v>
      </c>
    </row>
    <row r="32" spans="1:13">
      <c r="A32" s="44" t="s">
        <v>20</v>
      </c>
      <c r="B32" s="3" t="s">
        <v>20</v>
      </c>
      <c r="C32" s="3"/>
      <c r="D32" s="3"/>
      <c r="E32" s="3"/>
      <c r="F32" s="3"/>
      <c r="G32" s="3"/>
      <c r="H32" s="3" t="s">
        <v>18</v>
      </c>
      <c r="I32" s="41">
        <v>131</v>
      </c>
      <c r="J32" s="41">
        <v>2930</v>
      </c>
      <c r="K32" s="41">
        <v>2930</v>
      </c>
      <c r="L32" s="42">
        <v>2.33</v>
      </c>
      <c r="M32" s="43">
        <v>6826.9000000000005</v>
      </c>
    </row>
    <row r="33" spans="1:13">
      <c r="A33" s="44" t="s">
        <v>20</v>
      </c>
      <c r="B33" s="3" t="s">
        <v>20</v>
      </c>
      <c r="C33" s="3"/>
      <c r="D33" s="3"/>
      <c r="E33" s="3"/>
      <c r="F33" s="3"/>
      <c r="G33" s="3"/>
      <c r="H33" s="3" t="s">
        <v>18</v>
      </c>
      <c r="I33" s="41">
        <v>127</v>
      </c>
      <c r="J33" s="41">
        <v>3243</v>
      </c>
      <c r="K33" s="41">
        <v>3243</v>
      </c>
      <c r="L33" s="42">
        <v>2.33</v>
      </c>
      <c r="M33" s="43">
        <v>7556.1900000000005</v>
      </c>
    </row>
    <row r="34" spans="1:13">
      <c r="A34" s="44" t="s">
        <v>20</v>
      </c>
      <c r="B34" s="3" t="s">
        <v>20</v>
      </c>
      <c r="C34" s="3"/>
      <c r="D34" s="3"/>
      <c r="E34" s="3"/>
      <c r="F34" s="3"/>
      <c r="G34" s="3"/>
      <c r="H34" s="3" t="s">
        <v>18</v>
      </c>
      <c r="I34" s="41">
        <v>103</v>
      </c>
      <c r="J34" s="41">
        <v>2538</v>
      </c>
      <c r="K34" s="41">
        <v>2538</v>
      </c>
      <c r="L34" s="42">
        <v>2.33</v>
      </c>
      <c r="M34" s="43">
        <v>5913.54</v>
      </c>
    </row>
    <row r="35" spans="1:13">
      <c r="A35" s="44" t="s">
        <v>20</v>
      </c>
      <c r="B35" s="3" t="s">
        <v>20</v>
      </c>
      <c r="C35" s="3"/>
      <c r="D35" s="3"/>
      <c r="E35" s="3"/>
      <c r="F35" s="3"/>
      <c r="G35" s="3"/>
      <c r="H35" s="3" t="s">
        <v>18</v>
      </c>
      <c r="I35" s="41">
        <v>73</v>
      </c>
      <c r="J35" s="41">
        <v>1597</v>
      </c>
      <c r="K35" s="41">
        <v>1597</v>
      </c>
      <c r="L35" s="42">
        <v>2.33</v>
      </c>
      <c r="M35" s="43">
        <v>3721.01</v>
      </c>
    </row>
    <row r="36" spans="1:13">
      <c r="A36" s="44" t="s">
        <v>20</v>
      </c>
      <c r="B36" s="3" t="s">
        <v>20</v>
      </c>
      <c r="C36" s="3"/>
      <c r="D36" s="3"/>
      <c r="E36" s="3"/>
      <c r="F36" s="3"/>
      <c r="G36" s="3"/>
      <c r="H36" s="3" t="s">
        <v>18</v>
      </c>
      <c r="I36" s="41">
        <v>73</v>
      </c>
      <c r="J36" s="41">
        <v>1534</v>
      </c>
      <c r="K36" s="41">
        <v>1534</v>
      </c>
      <c r="L36" s="42">
        <v>2.33</v>
      </c>
      <c r="M36" s="43">
        <v>3574.2200000000003</v>
      </c>
    </row>
    <row r="37" spans="1:13">
      <c r="A37" s="44" t="s">
        <v>20</v>
      </c>
      <c r="B37" s="3" t="s">
        <v>20</v>
      </c>
      <c r="C37" s="3"/>
      <c r="D37" s="3"/>
      <c r="E37" s="3"/>
      <c r="F37" s="3"/>
      <c r="G37" s="3"/>
      <c r="H37" s="3" t="s">
        <v>18</v>
      </c>
      <c r="I37" s="41">
        <v>70</v>
      </c>
      <c r="J37" s="41">
        <v>1498</v>
      </c>
      <c r="K37" s="41">
        <v>1500</v>
      </c>
      <c r="L37" s="42">
        <v>2.33</v>
      </c>
      <c r="M37" s="43">
        <v>3495</v>
      </c>
    </row>
    <row r="38" spans="1:13" ht="25.5">
      <c r="A38" s="44" t="s">
        <v>20</v>
      </c>
      <c r="B38" s="3" t="s">
        <v>20</v>
      </c>
      <c r="C38" s="3"/>
      <c r="D38" s="3"/>
      <c r="E38" s="3"/>
      <c r="F38" s="3"/>
      <c r="G38" s="3"/>
      <c r="H38" s="3" t="s">
        <v>19</v>
      </c>
      <c r="I38" s="41">
        <v>105</v>
      </c>
      <c r="J38" s="41">
        <v>1799</v>
      </c>
      <c r="K38" s="41">
        <v>1799</v>
      </c>
      <c r="L38" s="42">
        <v>2.33</v>
      </c>
      <c r="M38" s="43">
        <v>4191.67</v>
      </c>
    </row>
    <row r="39" spans="1:13" ht="25.5">
      <c r="A39" s="44" t="s">
        <v>20</v>
      </c>
      <c r="B39" s="3" t="s">
        <v>20</v>
      </c>
      <c r="C39" s="3"/>
      <c r="D39" s="3"/>
      <c r="E39" s="3"/>
      <c r="F39" s="3"/>
      <c r="G39" s="3"/>
      <c r="H39" s="3" t="s">
        <v>19</v>
      </c>
      <c r="I39" s="41">
        <v>104</v>
      </c>
      <c r="J39" s="41">
        <v>1660</v>
      </c>
      <c r="K39" s="41">
        <v>1660</v>
      </c>
      <c r="L39" s="42">
        <v>4.5</v>
      </c>
      <c r="M39" s="43">
        <v>7470</v>
      </c>
    </row>
    <row r="40" spans="1:13">
      <c r="A40" s="44" t="s">
        <v>20</v>
      </c>
      <c r="B40" s="3" t="s">
        <v>20</v>
      </c>
      <c r="C40" s="3"/>
      <c r="D40" s="3"/>
      <c r="E40" s="3"/>
      <c r="F40" s="3"/>
      <c r="G40" s="3"/>
      <c r="H40" s="3" t="s">
        <v>18</v>
      </c>
      <c r="I40" s="41">
        <v>210</v>
      </c>
      <c r="J40" s="41">
        <v>3725</v>
      </c>
      <c r="K40" s="41">
        <v>3725</v>
      </c>
      <c r="L40" s="42">
        <v>2.33</v>
      </c>
      <c r="M40" s="43">
        <v>8679.25</v>
      </c>
    </row>
    <row r="41" spans="1:13">
      <c r="A41" s="44" t="s">
        <v>20</v>
      </c>
      <c r="B41" s="3" t="s">
        <v>20</v>
      </c>
      <c r="C41" s="3"/>
      <c r="D41" s="3"/>
      <c r="E41" s="3"/>
      <c r="F41" s="3"/>
      <c r="G41" s="3"/>
      <c r="H41" s="3" t="s">
        <v>18</v>
      </c>
      <c r="I41" s="41">
        <v>148</v>
      </c>
      <c r="J41" s="41">
        <v>3205</v>
      </c>
      <c r="K41" s="41">
        <v>3205</v>
      </c>
      <c r="L41" s="42">
        <v>2.33</v>
      </c>
      <c r="M41" s="43">
        <v>7467.6500000000005</v>
      </c>
    </row>
    <row r="42" spans="1:13">
      <c r="A42" s="44" t="s">
        <v>20</v>
      </c>
      <c r="B42" s="3" t="s">
        <v>20</v>
      </c>
      <c r="C42" s="3"/>
      <c r="D42" s="3"/>
      <c r="E42" s="3"/>
      <c r="F42" s="3"/>
      <c r="G42" s="3"/>
      <c r="H42" s="3" t="s">
        <v>18</v>
      </c>
      <c r="I42" s="41">
        <v>125</v>
      </c>
      <c r="J42" s="41">
        <v>2080</v>
      </c>
      <c r="K42" s="41">
        <v>2500</v>
      </c>
      <c r="L42" s="42">
        <v>2.33</v>
      </c>
      <c r="M42" s="43">
        <v>5825</v>
      </c>
    </row>
    <row r="43" spans="1:13">
      <c r="A43" s="44" t="s">
        <v>20</v>
      </c>
      <c r="B43" s="3" t="s">
        <v>20</v>
      </c>
      <c r="C43" s="3"/>
      <c r="D43" s="3"/>
      <c r="E43" s="3"/>
      <c r="F43" s="3"/>
      <c r="G43" s="3"/>
      <c r="H43" s="3" t="s">
        <v>18</v>
      </c>
      <c r="I43" s="41">
        <v>79</v>
      </c>
      <c r="J43" s="41">
        <v>1574</v>
      </c>
      <c r="K43" s="41">
        <v>1574</v>
      </c>
      <c r="L43" s="42">
        <v>2.33</v>
      </c>
      <c r="M43" s="43">
        <v>3667.42</v>
      </c>
    </row>
    <row r="44" spans="1:13">
      <c r="A44" s="44" t="s">
        <v>20</v>
      </c>
      <c r="B44" s="3" t="s">
        <v>20</v>
      </c>
      <c r="C44" s="3"/>
      <c r="D44" s="3"/>
      <c r="E44" s="3"/>
      <c r="F44" s="3"/>
      <c r="G44" s="3"/>
      <c r="H44" s="3" t="s">
        <v>18</v>
      </c>
      <c r="I44" s="41">
        <v>100</v>
      </c>
      <c r="J44" s="41">
        <v>1531</v>
      </c>
      <c r="K44" s="41">
        <v>1531</v>
      </c>
      <c r="L44" s="42">
        <v>2.33</v>
      </c>
      <c r="M44" s="43">
        <v>3567.23</v>
      </c>
    </row>
    <row r="45" spans="1:13" ht="25.5">
      <c r="A45" s="44" t="s">
        <v>20</v>
      </c>
      <c r="B45" s="3" t="s">
        <v>20</v>
      </c>
      <c r="C45" s="3"/>
      <c r="D45" s="3"/>
      <c r="E45" s="3"/>
      <c r="F45" s="3"/>
      <c r="G45" s="3"/>
      <c r="H45" s="3" t="s">
        <v>19</v>
      </c>
      <c r="I45" s="41">
        <v>174</v>
      </c>
      <c r="J45" s="41">
        <v>2905</v>
      </c>
      <c r="K45" s="41">
        <v>2905</v>
      </c>
      <c r="L45" s="42">
        <v>4.5</v>
      </c>
      <c r="M45" s="43">
        <v>13072.5</v>
      </c>
    </row>
    <row r="46" spans="1:13">
      <c r="A46" s="44" t="s">
        <v>20</v>
      </c>
      <c r="B46" s="3" t="s">
        <v>20</v>
      </c>
      <c r="C46" s="3"/>
      <c r="D46" s="3"/>
      <c r="E46" s="3"/>
      <c r="F46" s="3"/>
      <c r="G46" s="3"/>
      <c r="H46" s="3" t="s">
        <v>18</v>
      </c>
      <c r="I46" s="41">
        <v>90</v>
      </c>
      <c r="J46" s="41">
        <v>1548</v>
      </c>
      <c r="K46" s="41">
        <v>1548</v>
      </c>
      <c r="L46" s="42">
        <v>2.33</v>
      </c>
      <c r="M46" s="43">
        <v>3606.84</v>
      </c>
    </row>
    <row r="47" spans="1:13">
      <c r="A47" s="44" t="s">
        <v>20</v>
      </c>
      <c r="B47" s="3" t="s">
        <v>20</v>
      </c>
      <c r="C47" s="3"/>
      <c r="D47" s="3"/>
      <c r="E47" s="3"/>
      <c r="F47" s="3"/>
      <c r="G47" s="3"/>
      <c r="H47" s="3" t="s">
        <v>18</v>
      </c>
      <c r="I47" s="41">
        <v>136</v>
      </c>
      <c r="J47" s="41">
        <v>2261</v>
      </c>
      <c r="K47" s="41">
        <v>2500</v>
      </c>
      <c r="L47" s="42">
        <v>2.33</v>
      </c>
      <c r="M47" s="43">
        <v>5825</v>
      </c>
    </row>
    <row r="48" spans="1:13">
      <c r="A48" s="44" t="s">
        <v>20</v>
      </c>
      <c r="B48" s="3" t="s">
        <v>20</v>
      </c>
      <c r="C48" s="3"/>
      <c r="D48" s="3"/>
      <c r="E48" s="3"/>
      <c r="F48" s="3"/>
      <c r="G48" s="3"/>
      <c r="H48" s="3" t="s">
        <v>18</v>
      </c>
      <c r="I48" s="41">
        <v>109</v>
      </c>
      <c r="J48" s="41">
        <v>2253</v>
      </c>
      <c r="K48" s="41">
        <v>2500</v>
      </c>
      <c r="L48" s="42">
        <v>2.33</v>
      </c>
      <c r="M48" s="43">
        <v>5825</v>
      </c>
    </row>
    <row r="49" spans="1:13">
      <c r="A49" s="44" t="s">
        <v>20</v>
      </c>
      <c r="B49" s="3" t="s">
        <v>20</v>
      </c>
      <c r="C49" s="3"/>
      <c r="D49" s="3"/>
      <c r="E49" s="3"/>
      <c r="F49" s="3"/>
      <c r="G49" s="3"/>
      <c r="H49" s="3" t="s">
        <v>18</v>
      </c>
      <c r="I49" s="41">
        <v>33</v>
      </c>
      <c r="J49" s="41">
        <v>2750</v>
      </c>
      <c r="K49" s="41">
        <v>2750</v>
      </c>
      <c r="L49" s="42">
        <v>2.33</v>
      </c>
      <c r="M49" s="43">
        <v>6407.5</v>
      </c>
    </row>
    <row r="50" spans="1:13">
      <c r="A50" s="44" t="s">
        <v>20</v>
      </c>
      <c r="B50" s="3" t="s">
        <v>20</v>
      </c>
      <c r="C50" s="3"/>
      <c r="D50" s="3"/>
      <c r="E50" s="3"/>
      <c r="F50" s="3"/>
      <c r="G50" s="3"/>
      <c r="H50" s="3" t="s">
        <v>18</v>
      </c>
      <c r="I50" s="41">
        <v>96</v>
      </c>
      <c r="J50" s="41">
        <v>1907</v>
      </c>
      <c r="K50" s="41">
        <v>1907</v>
      </c>
      <c r="L50" s="42">
        <v>2.33</v>
      </c>
      <c r="M50" s="43">
        <v>4443.3100000000004</v>
      </c>
    </row>
    <row r="51" spans="1:13">
      <c r="A51" s="44" t="s">
        <v>20</v>
      </c>
      <c r="B51" s="3" t="s">
        <v>20</v>
      </c>
      <c r="C51" s="3"/>
      <c r="D51" s="3"/>
      <c r="E51" s="3"/>
      <c r="F51" s="3"/>
      <c r="G51" s="3"/>
      <c r="H51" s="3" t="s">
        <v>18</v>
      </c>
      <c r="I51" s="41">
        <v>94</v>
      </c>
      <c r="J51" s="41">
        <v>1483</v>
      </c>
      <c r="K51" s="41">
        <v>1500</v>
      </c>
      <c r="L51" s="42">
        <v>2.33</v>
      </c>
      <c r="M51" s="43">
        <v>3495</v>
      </c>
    </row>
    <row r="52" spans="1:13">
      <c r="A52" s="44" t="s">
        <v>20</v>
      </c>
      <c r="B52" s="3" t="s">
        <v>20</v>
      </c>
      <c r="C52" s="3"/>
      <c r="D52" s="3"/>
      <c r="E52" s="3"/>
      <c r="F52" s="3"/>
      <c r="G52" s="3"/>
      <c r="H52" s="3" t="s">
        <v>18</v>
      </c>
      <c r="I52" s="41">
        <v>73</v>
      </c>
      <c r="J52" s="41">
        <v>1566</v>
      </c>
      <c r="K52" s="41">
        <v>1566</v>
      </c>
      <c r="L52" s="42">
        <v>2.33</v>
      </c>
      <c r="M52" s="43">
        <v>3648.78</v>
      </c>
    </row>
    <row r="53" spans="1:13">
      <c r="A53" s="44" t="s">
        <v>20</v>
      </c>
      <c r="B53" s="3" t="s">
        <v>20</v>
      </c>
      <c r="C53" s="3"/>
      <c r="D53" s="3"/>
      <c r="E53" s="3"/>
      <c r="F53" s="3"/>
      <c r="G53" s="3"/>
      <c r="H53" s="3" t="s">
        <v>18</v>
      </c>
      <c r="I53" s="41">
        <v>135</v>
      </c>
      <c r="J53" s="41">
        <v>2238</v>
      </c>
      <c r="K53" s="41">
        <v>2500</v>
      </c>
      <c r="L53" s="42">
        <v>2.33</v>
      </c>
      <c r="M53" s="43">
        <v>5825</v>
      </c>
    </row>
    <row r="54" spans="1:13" ht="25.5">
      <c r="A54" s="44" t="s">
        <v>20</v>
      </c>
      <c r="B54" s="3" t="s">
        <v>20</v>
      </c>
      <c r="C54" s="45"/>
      <c r="D54" s="45"/>
      <c r="E54" s="46"/>
      <c r="F54" s="46"/>
      <c r="G54" s="46"/>
      <c r="H54" s="3" t="s">
        <v>19</v>
      </c>
      <c r="I54" s="47">
        <v>30</v>
      </c>
      <c r="J54" s="47">
        <v>857</v>
      </c>
      <c r="K54" s="41">
        <v>857</v>
      </c>
      <c r="L54" s="42">
        <v>2.3330000000000002</v>
      </c>
      <c r="M54" s="43">
        <v>1999.3810000000001</v>
      </c>
    </row>
    <row r="55" spans="1:13">
      <c r="A55" s="44" t="s">
        <v>20</v>
      </c>
      <c r="B55" s="3" t="s">
        <v>20</v>
      </c>
      <c r="C55" s="3"/>
      <c r="D55" s="3"/>
      <c r="E55" s="3"/>
      <c r="F55" s="3"/>
      <c r="G55" s="3"/>
      <c r="H55" s="3" t="s">
        <v>18</v>
      </c>
      <c r="I55" s="41">
        <v>84</v>
      </c>
      <c r="J55" s="41">
        <v>1329</v>
      </c>
      <c r="K55" s="41">
        <v>1500</v>
      </c>
      <c r="L55" s="42">
        <v>2.33</v>
      </c>
      <c r="M55" s="43">
        <v>3495</v>
      </c>
    </row>
    <row r="56" spans="1:13">
      <c r="A56" s="44" t="s">
        <v>20</v>
      </c>
      <c r="B56" s="3" t="s">
        <v>20</v>
      </c>
      <c r="C56" s="3"/>
      <c r="D56" s="3"/>
      <c r="E56" s="3"/>
      <c r="F56" s="3"/>
      <c r="G56" s="3"/>
      <c r="H56" s="3" t="s">
        <v>18</v>
      </c>
      <c r="I56" s="41">
        <v>154</v>
      </c>
      <c r="J56" s="41">
        <v>2561</v>
      </c>
      <c r="K56" s="41">
        <v>2561</v>
      </c>
      <c r="L56" s="42">
        <v>2.33</v>
      </c>
      <c r="M56" s="43">
        <v>5967.13</v>
      </c>
    </row>
    <row r="57" spans="1:13">
      <c r="A57" s="44" t="s">
        <v>20</v>
      </c>
      <c r="B57" s="3" t="s">
        <v>20</v>
      </c>
      <c r="C57" s="3"/>
      <c r="D57" s="3"/>
      <c r="E57" s="3"/>
      <c r="F57" s="3"/>
      <c r="G57" s="3"/>
      <c r="H57" s="3" t="s">
        <v>18</v>
      </c>
      <c r="I57" s="41">
        <v>201</v>
      </c>
      <c r="J57" s="41">
        <v>3589</v>
      </c>
      <c r="K57" s="41">
        <v>3589</v>
      </c>
      <c r="L57" s="42">
        <v>2.33</v>
      </c>
      <c r="M57" s="43">
        <v>8362.3700000000008</v>
      </c>
    </row>
    <row r="58" spans="1:13">
      <c r="A58" s="44" t="s">
        <v>20</v>
      </c>
      <c r="B58" s="3" t="s">
        <v>20</v>
      </c>
      <c r="C58" s="3"/>
      <c r="D58" s="3"/>
      <c r="E58" s="3"/>
      <c r="F58" s="3"/>
      <c r="G58" s="3"/>
      <c r="H58" s="3" t="s">
        <v>18</v>
      </c>
      <c r="I58" s="41">
        <v>160</v>
      </c>
      <c r="J58" s="41">
        <v>2326</v>
      </c>
      <c r="K58" s="41">
        <v>2500</v>
      </c>
      <c r="L58" s="42">
        <v>2.33</v>
      </c>
      <c r="M58" s="43">
        <v>5825</v>
      </c>
    </row>
    <row r="59" spans="1:13">
      <c r="A59" s="44" t="s">
        <v>20</v>
      </c>
      <c r="B59" s="3" t="s">
        <v>20</v>
      </c>
      <c r="C59" s="3"/>
      <c r="D59" s="3"/>
      <c r="E59" s="3"/>
      <c r="F59" s="3"/>
      <c r="G59" s="3"/>
      <c r="H59" s="3" t="s">
        <v>18</v>
      </c>
      <c r="I59" s="41">
        <v>98</v>
      </c>
      <c r="J59" s="41">
        <v>2804</v>
      </c>
      <c r="K59" s="41">
        <v>2804</v>
      </c>
      <c r="L59" s="42">
        <v>2.33</v>
      </c>
      <c r="M59" s="43">
        <v>6533.3200000000006</v>
      </c>
    </row>
    <row r="60" spans="1:13">
      <c r="A60" s="44" t="s">
        <v>20</v>
      </c>
      <c r="B60" s="3" t="s">
        <v>20</v>
      </c>
      <c r="C60" s="3"/>
      <c r="D60" s="3"/>
      <c r="E60" s="3"/>
      <c r="F60" s="3"/>
      <c r="G60" s="3"/>
      <c r="H60" s="3" t="s">
        <v>18</v>
      </c>
      <c r="I60" s="41">
        <v>101</v>
      </c>
      <c r="J60" s="41">
        <v>2631</v>
      </c>
      <c r="K60" s="41">
        <v>2631</v>
      </c>
      <c r="L60" s="42">
        <v>2.33</v>
      </c>
      <c r="M60" s="43">
        <v>6130.2300000000005</v>
      </c>
    </row>
    <row r="61" spans="1:13">
      <c r="A61" s="44" t="s">
        <v>20</v>
      </c>
      <c r="B61" s="3" t="s">
        <v>20</v>
      </c>
      <c r="C61" s="3"/>
      <c r="D61" s="3"/>
      <c r="E61" s="3"/>
      <c r="F61" s="3"/>
      <c r="G61" s="3"/>
      <c r="H61" s="3" t="s">
        <v>18</v>
      </c>
      <c r="I61" s="41">
        <v>127</v>
      </c>
      <c r="J61" s="41">
        <v>2727</v>
      </c>
      <c r="K61" s="41">
        <v>2727</v>
      </c>
      <c r="L61" s="42">
        <v>2.33</v>
      </c>
      <c r="M61" s="43">
        <v>6353.91</v>
      </c>
    </row>
    <row r="62" spans="1:13">
      <c r="A62" s="44" t="s">
        <v>20</v>
      </c>
      <c r="B62" s="3" t="s">
        <v>20</v>
      </c>
      <c r="C62" s="3"/>
      <c r="D62" s="3"/>
      <c r="E62" s="3"/>
      <c r="F62" s="3"/>
      <c r="G62" s="3"/>
      <c r="H62" s="3" t="s">
        <v>18</v>
      </c>
      <c r="I62" s="41">
        <v>115</v>
      </c>
      <c r="J62" s="41">
        <v>2717</v>
      </c>
      <c r="K62" s="41">
        <v>2717</v>
      </c>
      <c r="L62" s="42">
        <v>2.33</v>
      </c>
      <c r="M62" s="43">
        <v>6330.6100000000006</v>
      </c>
    </row>
    <row r="63" spans="1:13">
      <c r="A63" s="44" t="s">
        <v>20</v>
      </c>
      <c r="B63" s="3" t="s">
        <v>20</v>
      </c>
      <c r="C63" s="3"/>
      <c r="D63" s="3"/>
      <c r="E63" s="3"/>
      <c r="F63" s="3"/>
      <c r="G63" s="3"/>
      <c r="H63" s="3" t="s">
        <v>18</v>
      </c>
      <c r="I63" s="41">
        <v>220</v>
      </c>
      <c r="J63" s="41">
        <v>4754</v>
      </c>
      <c r="K63" s="41">
        <v>4754</v>
      </c>
      <c r="L63" s="42">
        <v>2.33</v>
      </c>
      <c r="M63" s="43">
        <v>11076.82</v>
      </c>
    </row>
    <row r="64" spans="1:13">
      <c r="A64" s="44" t="s">
        <v>20</v>
      </c>
      <c r="B64" s="3" t="s">
        <v>20</v>
      </c>
      <c r="C64" s="3"/>
      <c r="D64" s="3"/>
      <c r="E64" s="3"/>
      <c r="F64" s="3"/>
      <c r="G64" s="3"/>
      <c r="H64" s="3" t="s">
        <v>18</v>
      </c>
      <c r="I64" s="41">
        <v>197</v>
      </c>
      <c r="J64" s="41">
        <v>3935</v>
      </c>
      <c r="K64" s="41">
        <v>3935</v>
      </c>
      <c r="L64" s="42">
        <v>2.33</v>
      </c>
      <c r="M64" s="43">
        <v>9168.5500000000011</v>
      </c>
    </row>
    <row r="65" spans="1:13">
      <c r="A65" s="44" t="s">
        <v>20</v>
      </c>
      <c r="B65" s="3" t="s">
        <v>20</v>
      </c>
      <c r="C65" s="3"/>
      <c r="D65" s="3"/>
      <c r="E65" s="3"/>
      <c r="F65" s="3"/>
      <c r="G65" s="3"/>
      <c r="H65" s="3" t="s">
        <v>18</v>
      </c>
      <c r="I65" s="41">
        <v>102</v>
      </c>
      <c r="J65" s="41">
        <v>2483</v>
      </c>
      <c r="K65" s="41">
        <v>2500</v>
      </c>
      <c r="L65" s="42">
        <v>2.33</v>
      </c>
      <c r="M65" s="43">
        <v>5825</v>
      </c>
    </row>
    <row r="66" spans="1:13">
      <c r="A66" s="44" t="s">
        <v>20</v>
      </c>
      <c r="B66" s="3" t="s">
        <v>20</v>
      </c>
      <c r="C66" s="3"/>
      <c r="D66" s="3"/>
      <c r="E66" s="3"/>
      <c r="F66" s="3"/>
      <c r="G66" s="3"/>
      <c r="H66" s="3" t="s">
        <v>18</v>
      </c>
      <c r="I66" s="41">
        <v>124</v>
      </c>
      <c r="J66" s="41">
        <v>3382</v>
      </c>
      <c r="K66" s="41">
        <v>3382</v>
      </c>
      <c r="L66" s="42">
        <v>2.33</v>
      </c>
      <c r="M66" s="43">
        <v>7880.06</v>
      </c>
    </row>
    <row r="67" spans="1:13">
      <c r="A67" s="44" t="s">
        <v>20</v>
      </c>
      <c r="B67" s="3" t="s">
        <v>20</v>
      </c>
      <c r="C67" s="3"/>
      <c r="D67" s="3"/>
      <c r="E67" s="3"/>
      <c r="F67" s="3"/>
      <c r="G67" s="3"/>
      <c r="H67" s="3" t="s">
        <v>18</v>
      </c>
      <c r="I67" s="41">
        <v>63</v>
      </c>
      <c r="J67" s="41">
        <v>1219</v>
      </c>
      <c r="K67" s="41">
        <v>1500</v>
      </c>
      <c r="L67" s="42">
        <v>2.33</v>
      </c>
      <c r="M67" s="43">
        <v>3495</v>
      </c>
    </row>
    <row r="68" spans="1:13">
      <c r="A68" s="44" t="s">
        <v>20</v>
      </c>
      <c r="B68" s="3" t="s">
        <v>20</v>
      </c>
      <c r="C68" s="3"/>
      <c r="D68" s="3"/>
      <c r="E68" s="3"/>
      <c r="F68" s="3"/>
      <c r="G68" s="3"/>
      <c r="H68" s="3" t="s">
        <v>18</v>
      </c>
      <c r="I68" s="41">
        <v>126</v>
      </c>
      <c r="J68" s="41">
        <v>2895</v>
      </c>
      <c r="K68" s="41">
        <v>2895</v>
      </c>
      <c r="L68" s="42">
        <v>2.33</v>
      </c>
      <c r="M68" s="43">
        <v>6745.35</v>
      </c>
    </row>
    <row r="69" spans="1:13">
      <c r="A69" s="44" t="s">
        <v>20</v>
      </c>
      <c r="B69" s="3" t="s">
        <v>20</v>
      </c>
      <c r="C69" s="3"/>
      <c r="D69" s="3"/>
      <c r="E69" s="3"/>
      <c r="F69" s="3"/>
      <c r="G69" s="3"/>
      <c r="H69" s="3" t="s">
        <v>18</v>
      </c>
      <c r="I69" s="41">
        <v>53</v>
      </c>
      <c r="J69" s="41">
        <v>1564</v>
      </c>
      <c r="K69" s="41">
        <v>1564</v>
      </c>
      <c r="L69" s="42">
        <v>2.33</v>
      </c>
      <c r="M69" s="43">
        <v>3644.12</v>
      </c>
    </row>
    <row r="70" spans="1:13">
      <c r="A70" s="44" t="s">
        <v>20</v>
      </c>
      <c r="B70" s="3" t="s">
        <v>20</v>
      </c>
      <c r="C70" s="3"/>
      <c r="D70" s="3"/>
      <c r="E70" s="3"/>
      <c r="F70" s="3"/>
      <c r="G70" s="3"/>
      <c r="H70" s="3" t="s">
        <v>18</v>
      </c>
      <c r="I70" s="41">
        <v>94</v>
      </c>
      <c r="J70" s="41">
        <v>1379</v>
      </c>
      <c r="K70" s="41">
        <v>1500</v>
      </c>
      <c r="L70" s="42">
        <v>2.33</v>
      </c>
      <c r="M70" s="43">
        <v>3495</v>
      </c>
    </row>
    <row r="71" spans="1:13">
      <c r="A71" s="44" t="s">
        <v>20</v>
      </c>
      <c r="B71" s="3" t="s">
        <v>20</v>
      </c>
      <c r="C71" s="3"/>
      <c r="D71" s="3"/>
      <c r="E71" s="3"/>
      <c r="F71" s="3"/>
      <c r="G71" s="3"/>
      <c r="H71" s="3" t="s">
        <v>18</v>
      </c>
      <c r="I71" s="41">
        <v>148</v>
      </c>
      <c r="J71" s="41">
        <v>2554</v>
      </c>
      <c r="K71" s="41">
        <v>2554</v>
      </c>
      <c r="L71" s="42">
        <v>2.33</v>
      </c>
      <c r="M71" s="43">
        <v>5950.8200000000006</v>
      </c>
    </row>
    <row r="72" spans="1:13">
      <c r="A72" s="44" t="s">
        <v>20</v>
      </c>
      <c r="B72" s="3" t="s">
        <v>20</v>
      </c>
      <c r="C72" s="3"/>
      <c r="D72" s="3"/>
      <c r="E72" s="3"/>
      <c r="F72" s="3"/>
      <c r="G72" s="3"/>
      <c r="H72" s="3" t="s">
        <v>18</v>
      </c>
      <c r="I72" s="41">
        <v>378</v>
      </c>
      <c r="J72" s="41">
        <v>10993</v>
      </c>
      <c r="K72" s="41">
        <v>10993</v>
      </c>
      <c r="L72" s="42">
        <v>4.5</v>
      </c>
      <c r="M72" s="43">
        <v>49468.5</v>
      </c>
    </row>
    <row r="73" spans="1:13">
      <c r="A73" s="44" t="s">
        <v>20</v>
      </c>
      <c r="B73" s="3" t="s">
        <v>20</v>
      </c>
      <c r="C73" s="3"/>
      <c r="D73" s="3"/>
      <c r="E73" s="3"/>
      <c r="F73" s="3"/>
      <c r="G73" s="3"/>
      <c r="H73" s="3" t="s">
        <v>18</v>
      </c>
      <c r="I73" s="41">
        <v>125</v>
      </c>
      <c r="J73" s="41">
        <v>2783</v>
      </c>
      <c r="K73" s="41">
        <v>2783</v>
      </c>
      <c r="L73" s="42">
        <v>2.33</v>
      </c>
      <c r="M73" s="43">
        <v>6484.39</v>
      </c>
    </row>
    <row r="74" spans="1:13">
      <c r="A74" s="44" t="s">
        <v>20</v>
      </c>
      <c r="B74" s="3" t="s">
        <v>20</v>
      </c>
      <c r="C74" s="3"/>
      <c r="D74" s="3"/>
      <c r="E74" s="3"/>
      <c r="F74" s="3"/>
      <c r="G74" s="3"/>
      <c r="H74" s="3" t="s">
        <v>18</v>
      </c>
      <c r="I74" s="41">
        <v>85</v>
      </c>
      <c r="J74" s="41">
        <v>2205</v>
      </c>
      <c r="K74" s="41">
        <v>2500</v>
      </c>
      <c r="L74" s="42">
        <v>2.33</v>
      </c>
      <c r="M74" s="43">
        <v>5825</v>
      </c>
    </row>
    <row r="75" spans="1:13">
      <c r="A75" s="44" t="s">
        <v>20</v>
      </c>
      <c r="B75" s="3" t="s">
        <v>20</v>
      </c>
      <c r="C75" s="3"/>
      <c r="D75" s="3"/>
      <c r="E75" s="3"/>
      <c r="F75" s="3"/>
      <c r="G75" s="3"/>
      <c r="H75" s="3" t="s">
        <v>18</v>
      </c>
      <c r="I75" s="41">
        <v>125</v>
      </c>
      <c r="J75" s="41">
        <v>2374</v>
      </c>
      <c r="K75" s="41">
        <v>2500</v>
      </c>
      <c r="L75" s="42">
        <v>2.33</v>
      </c>
      <c r="M75" s="43">
        <v>5825</v>
      </c>
    </row>
    <row r="76" spans="1:13">
      <c r="A76" s="44" t="s">
        <v>20</v>
      </c>
      <c r="B76" s="3" t="s">
        <v>20</v>
      </c>
      <c r="C76" s="3"/>
      <c r="D76" s="3"/>
      <c r="E76" s="3"/>
      <c r="F76" s="3"/>
      <c r="G76" s="3"/>
      <c r="H76" s="3" t="s">
        <v>18</v>
      </c>
      <c r="I76" s="41">
        <v>136</v>
      </c>
      <c r="J76" s="41">
        <v>3946</v>
      </c>
      <c r="K76" s="41">
        <v>3946</v>
      </c>
      <c r="L76" s="42">
        <v>2.33</v>
      </c>
      <c r="M76" s="43">
        <v>9194.18</v>
      </c>
    </row>
    <row r="77" spans="1:13">
      <c r="A77" s="44" t="s">
        <v>20</v>
      </c>
      <c r="B77" s="3" t="s">
        <v>20</v>
      </c>
      <c r="C77" s="3"/>
      <c r="D77" s="3"/>
      <c r="E77" s="3"/>
      <c r="F77" s="3"/>
      <c r="G77" s="3"/>
      <c r="H77" s="3" t="s">
        <v>18</v>
      </c>
      <c r="I77" s="41">
        <v>107</v>
      </c>
      <c r="J77" s="41">
        <v>2662</v>
      </c>
      <c r="K77" s="41">
        <v>2662</v>
      </c>
      <c r="L77" s="42">
        <v>2.33</v>
      </c>
      <c r="M77" s="43">
        <v>6202.46</v>
      </c>
    </row>
    <row r="78" spans="1:13">
      <c r="A78" s="44" t="s">
        <v>20</v>
      </c>
      <c r="B78" s="3" t="s">
        <v>20</v>
      </c>
      <c r="C78" s="3"/>
      <c r="D78" s="3"/>
      <c r="E78" s="3"/>
      <c r="F78" s="3"/>
      <c r="G78" s="3"/>
      <c r="H78" s="3" t="s">
        <v>18</v>
      </c>
      <c r="I78" s="41">
        <v>64</v>
      </c>
      <c r="J78" s="41">
        <v>1861</v>
      </c>
      <c r="K78" s="41">
        <v>2500</v>
      </c>
      <c r="L78" s="42">
        <v>2.33</v>
      </c>
      <c r="M78" s="43">
        <v>5825</v>
      </c>
    </row>
    <row r="79" spans="1:13">
      <c r="A79" s="44" t="s">
        <v>20</v>
      </c>
      <c r="B79" s="3" t="s">
        <v>20</v>
      </c>
      <c r="C79" s="3"/>
      <c r="D79" s="3"/>
      <c r="E79" s="3"/>
      <c r="F79" s="3"/>
      <c r="G79" s="3"/>
      <c r="H79" s="3" t="s">
        <v>18</v>
      </c>
      <c r="I79" s="41">
        <v>130</v>
      </c>
      <c r="J79" s="41">
        <v>2366</v>
      </c>
      <c r="K79" s="41">
        <v>2500</v>
      </c>
      <c r="L79" s="42">
        <v>2.33</v>
      </c>
      <c r="M79" s="43">
        <v>5825</v>
      </c>
    </row>
    <row r="80" spans="1:13">
      <c r="A80" s="44" t="s">
        <v>20</v>
      </c>
      <c r="B80" s="3" t="s">
        <v>20</v>
      </c>
      <c r="C80" s="3"/>
      <c r="D80" s="3"/>
      <c r="E80" s="3"/>
      <c r="F80" s="3"/>
      <c r="G80" s="3"/>
      <c r="H80" s="3" t="s">
        <v>18</v>
      </c>
      <c r="I80" s="41">
        <v>123</v>
      </c>
      <c r="J80" s="41">
        <v>1996</v>
      </c>
      <c r="K80" s="41">
        <v>1996</v>
      </c>
      <c r="L80" s="42">
        <v>2.33</v>
      </c>
      <c r="M80" s="43">
        <v>4650.68</v>
      </c>
    </row>
    <row r="81" spans="1:13">
      <c r="A81" s="44" t="s">
        <v>20</v>
      </c>
      <c r="B81" s="3" t="s">
        <v>20</v>
      </c>
      <c r="C81" s="3"/>
      <c r="D81" s="3"/>
      <c r="E81" s="3"/>
      <c r="F81" s="3"/>
      <c r="G81" s="3"/>
      <c r="H81" s="3" t="s">
        <v>18</v>
      </c>
      <c r="I81" s="41">
        <v>139</v>
      </c>
      <c r="J81" s="41">
        <v>2553</v>
      </c>
      <c r="K81" s="41">
        <v>2553</v>
      </c>
      <c r="L81" s="42">
        <v>2.33</v>
      </c>
      <c r="M81" s="43">
        <v>5948.49</v>
      </c>
    </row>
    <row r="82" spans="1:13">
      <c r="A82" s="44" t="s">
        <v>20</v>
      </c>
      <c r="B82" s="3" t="s">
        <v>20</v>
      </c>
      <c r="C82" s="3"/>
      <c r="D82" s="3"/>
      <c r="E82" s="3"/>
      <c r="F82" s="3"/>
      <c r="G82" s="3"/>
      <c r="H82" s="3" t="s">
        <v>18</v>
      </c>
      <c r="I82" s="41">
        <v>116</v>
      </c>
      <c r="J82" s="41">
        <v>1617</v>
      </c>
      <c r="K82" s="41">
        <v>1617</v>
      </c>
      <c r="L82" s="42">
        <v>2.33</v>
      </c>
      <c r="M82" s="43">
        <v>3767.61</v>
      </c>
    </row>
    <row r="83" spans="1:13">
      <c r="A83" s="44" t="s">
        <v>20</v>
      </c>
      <c r="B83" s="3" t="s">
        <v>20</v>
      </c>
      <c r="C83" s="3"/>
      <c r="D83" s="3"/>
      <c r="E83" s="3"/>
      <c r="F83" s="3"/>
      <c r="G83" s="3"/>
      <c r="H83" s="3" t="s">
        <v>18</v>
      </c>
      <c r="I83" s="41">
        <v>193</v>
      </c>
      <c r="J83" s="41">
        <v>2968</v>
      </c>
      <c r="K83" s="41">
        <v>2968</v>
      </c>
      <c r="L83" s="42">
        <v>2.33</v>
      </c>
      <c r="M83" s="43">
        <v>6915.4400000000005</v>
      </c>
    </row>
    <row r="84" spans="1:13">
      <c r="A84" s="44" t="s">
        <v>20</v>
      </c>
      <c r="B84" s="3" t="s">
        <v>20</v>
      </c>
      <c r="C84" s="3"/>
      <c r="D84" s="3"/>
      <c r="E84" s="3"/>
      <c r="F84" s="3"/>
      <c r="G84" s="3"/>
      <c r="H84" s="3" t="s">
        <v>18</v>
      </c>
      <c r="I84" s="41">
        <v>276</v>
      </c>
      <c r="J84" s="41">
        <v>4867</v>
      </c>
      <c r="K84" s="41">
        <v>4867</v>
      </c>
      <c r="L84" s="42">
        <v>2.33</v>
      </c>
      <c r="M84" s="43">
        <v>11340.11</v>
      </c>
    </row>
    <row r="85" spans="1:13">
      <c r="A85" s="44" t="s">
        <v>20</v>
      </c>
      <c r="B85" s="3"/>
      <c r="C85" s="3"/>
      <c r="D85" s="3"/>
      <c r="E85" s="3"/>
      <c r="F85" s="3"/>
      <c r="G85" s="3"/>
      <c r="H85" s="3" t="s">
        <v>18</v>
      </c>
      <c r="I85" s="41">
        <v>590</v>
      </c>
      <c r="J85" s="41">
        <v>9875</v>
      </c>
      <c r="K85" s="41">
        <v>9875</v>
      </c>
      <c r="L85" s="42">
        <v>2.33</v>
      </c>
      <c r="M85" s="43">
        <v>23008.75</v>
      </c>
    </row>
  </sheetData>
  <conditionalFormatting sqref="F2:F85">
    <cfRule type="duplicateValues" dxfId="3" priority="1"/>
  </conditionalFormatting>
  <conditionalFormatting sqref="H2:H85">
    <cfRule type="duplicateValues" dxfId="2" priority="2"/>
  </conditionalFormatting>
  <conditionalFormatting sqref="H2:H85">
    <cfRule type="duplicateValues" dxfId="1" priority="3"/>
    <cfRule type="duplicateValues" dxfId="0" priority="4"/>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Sheet1</vt:lpstr>
      <vt:lpstr>Sheet2</vt:lpstr>
      <vt:lpstr>Sheet3</vt:lpstr>
      <vt:lpstr>Sheet4</vt:lpstr>
      <vt:lpstr>Sheet1!Print_Titles</vt:lpstr>
    </vt:vector>
  </TitlesOfParts>
  <Company>PERSONAL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pratyush</dc:creator>
  <cp:lastModifiedBy>ARATA</cp:lastModifiedBy>
  <cp:lastPrinted>2026-05-24T11:12:16Z</cp:lastPrinted>
  <dcterms:created xsi:type="dcterms:W3CDTF">2010-04-08T11:28:01Z</dcterms:created>
  <dcterms:modified xsi:type="dcterms:W3CDTF">2026-06-18T06:19:43Z</dcterms:modified>
</cp:coreProperties>
</file>