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20730" windowHeight="9405"/>
  </bookViews>
  <sheets>
    <sheet name="Consignment" sheetId="1" r:id="rId1"/>
  </sheets>
  <definedNames>
    <definedName name="_xlnm._FilterDatabase" localSheetId="0" hidden="1">Consignment!$H$1:$H$56</definedName>
    <definedName name="_xlnm.Print_Titles" localSheetId="0">Consignment!$1:$3</definedName>
  </definedNames>
  <calcPr calcId="144525"/>
</workbook>
</file>

<file path=xl/calcChain.xml><?xml version="1.0" encoding="utf-8"?>
<calcChain xmlns="http://schemas.openxmlformats.org/spreadsheetml/2006/main">
  <c r="G53" i="1" l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2" i="1"/>
  <c r="J23" i="1"/>
  <c r="J24" i="1"/>
  <c r="J25" i="1"/>
  <c r="J26" i="1"/>
  <c r="J28" i="1"/>
  <c r="J29" i="1"/>
  <c r="J30" i="1"/>
  <c r="J31" i="1"/>
  <c r="J32" i="1"/>
  <c r="J33" i="1"/>
  <c r="J34" i="1"/>
  <c r="J35" i="1"/>
  <c r="J36" i="1"/>
  <c r="J38" i="1"/>
  <c r="J39" i="1"/>
  <c r="J40" i="1"/>
  <c r="J41" i="1"/>
  <c r="J42" i="1"/>
  <c r="J43" i="1"/>
  <c r="J44" i="1"/>
  <c r="J46" i="1"/>
  <c r="J47" i="1"/>
  <c r="J48" i="1"/>
  <c r="J49" i="1"/>
  <c r="J50" i="1"/>
  <c r="J51" i="1"/>
  <c r="J4" i="1"/>
  <c r="J45" i="1" l="1"/>
  <c r="J37" i="1"/>
  <c r="J27" i="1"/>
  <c r="J21" i="1"/>
  <c r="J5" i="1"/>
  <c r="J52" i="1" l="1"/>
</calcChain>
</file>

<file path=xl/sharedStrings.xml><?xml version="1.0" encoding="utf-8"?>
<sst xmlns="http://schemas.openxmlformats.org/spreadsheetml/2006/main" count="263" uniqueCount="171">
  <si>
    <t>01/7/2026</t>
  </si>
  <si>
    <t>1981</t>
  </si>
  <si>
    <t>2002</t>
  </si>
  <si>
    <t>02/7/2026</t>
  </si>
  <si>
    <t>1962</t>
  </si>
  <si>
    <t>04/7/2026</t>
  </si>
  <si>
    <t>2038</t>
  </si>
  <si>
    <t>06/7/2026</t>
  </si>
  <si>
    <t>2036</t>
  </si>
  <si>
    <t>1933</t>
  </si>
  <si>
    <t>2023</t>
  </si>
  <si>
    <t>07/7/2026</t>
  </si>
  <si>
    <t>1796</t>
  </si>
  <si>
    <t>2050</t>
  </si>
  <si>
    <t>2053</t>
  </si>
  <si>
    <t>10/7/2026</t>
  </si>
  <si>
    <t>2065</t>
  </si>
  <si>
    <t>11/7/2026</t>
  </si>
  <si>
    <t>2071</t>
  </si>
  <si>
    <t>9455</t>
  </si>
  <si>
    <t>CHOCOLATE</t>
  </si>
  <si>
    <t>2072</t>
  </si>
  <si>
    <t>12/7/2026</t>
  </si>
  <si>
    <t>2075</t>
  </si>
  <si>
    <t>13/7/2026</t>
  </si>
  <si>
    <t>82</t>
  </si>
  <si>
    <t>2111</t>
  </si>
  <si>
    <t>14/7/2026</t>
  </si>
  <si>
    <t>91</t>
  </si>
  <si>
    <t>15/7/2026</t>
  </si>
  <si>
    <t>2086/2085</t>
  </si>
  <si>
    <t>2091/88</t>
  </si>
  <si>
    <t>16/7/2026</t>
  </si>
  <si>
    <t>2155/4148</t>
  </si>
  <si>
    <t>2134</t>
  </si>
  <si>
    <t>2151</t>
  </si>
  <si>
    <t>2148</t>
  </si>
  <si>
    <t>18/7/2026</t>
  </si>
  <si>
    <t>2197</t>
  </si>
  <si>
    <t>17/7/2026</t>
  </si>
  <si>
    <t>2160</t>
  </si>
  <si>
    <t>20/7/2026</t>
  </si>
  <si>
    <t>9487</t>
  </si>
  <si>
    <t>2185</t>
  </si>
  <si>
    <t>2213</t>
  </si>
  <si>
    <t>2211</t>
  </si>
  <si>
    <t>2280</t>
  </si>
  <si>
    <t>2198</t>
  </si>
  <si>
    <t>2274</t>
  </si>
  <si>
    <t>2257</t>
  </si>
  <si>
    <t>21/7/2026</t>
  </si>
  <si>
    <t>22/7/2026</t>
  </si>
  <si>
    <t>2296</t>
  </si>
  <si>
    <t>2288</t>
  </si>
  <si>
    <t>2246</t>
  </si>
  <si>
    <t>2207</t>
  </si>
  <si>
    <t>23/7/2026</t>
  </si>
  <si>
    <t>2307</t>
  </si>
  <si>
    <t>24/7/2026</t>
  </si>
  <si>
    <t>25/7/2026</t>
  </si>
  <si>
    <t>2342/2341</t>
  </si>
  <si>
    <t>2383</t>
  </si>
  <si>
    <t>2312</t>
  </si>
  <si>
    <t>2334</t>
  </si>
  <si>
    <t>26/7/2026</t>
  </si>
  <si>
    <t>2325</t>
  </si>
  <si>
    <t>27/7/2026</t>
  </si>
  <si>
    <t>2443</t>
  </si>
  <si>
    <t>30/7/2026</t>
  </si>
  <si>
    <t>2459</t>
  </si>
  <si>
    <t>2462</t>
  </si>
  <si>
    <t>2601</t>
  </si>
  <si>
    <t>BARIPADA</t>
  </si>
  <si>
    <t>BHOGRAI</t>
  </si>
  <si>
    <t>UDALA</t>
  </si>
  <si>
    <t>KHANDAGIRI</t>
  </si>
  <si>
    <t>ANGUL</t>
  </si>
  <si>
    <t>DEOGARH</t>
  </si>
  <si>
    <t>JAGATSINGHPUR</t>
  </si>
  <si>
    <t>BALASORE</t>
  </si>
  <si>
    <t>JORANDA</t>
  </si>
  <si>
    <t>PATTAMUNDAI</t>
  </si>
  <si>
    <t>JALESWAR</t>
  </si>
  <si>
    <t>KAMAKHYANAGAR</t>
  </si>
  <si>
    <t>BANKI</t>
  </si>
  <si>
    <t>BALIGUDA</t>
  </si>
  <si>
    <t>THAKURPATNA</t>
  </si>
  <si>
    <t>CHHATRAPUR</t>
  </si>
  <si>
    <t>KEONJHAR</t>
  </si>
  <si>
    <t>BHUBAN</t>
  </si>
  <si>
    <t>DHENKANAL</t>
  </si>
  <si>
    <t>BHUBANESWAR</t>
  </si>
  <si>
    <t>ITAMATI</t>
  </si>
  <si>
    <t>G UDAYAGIRI</t>
  </si>
  <si>
    <t>BANPUR</t>
  </si>
  <si>
    <t>NIALI</t>
  </si>
  <si>
    <t>BOUDH</t>
  </si>
  <si>
    <t>DASPALLA</t>
  </si>
  <si>
    <t>PIPILI</t>
  </si>
  <si>
    <t>KONARK</t>
  </si>
  <si>
    <t>PHULBANI</t>
  </si>
  <si>
    <t>TIKABALI</t>
  </si>
  <si>
    <t>CTC</t>
  </si>
  <si>
    <t>JA/05118</t>
  </si>
  <si>
    <t>JA/05119</t>
  </si>
  <si>
    <t>JA/05154</t>
  </si>
  <si>
    <t>JA/05306</t>
  </si>
  <si>
    <t>JA/05317</t>
  </si>
  <si>
    <t>JA/05337</t>
  </si>
  <si>
    <t>JA/05349</t>
  </si>
  <si>
    <t>JA/05355</t>
  </si>
  <si>
    <t>JA/05442</t>
  </si>
  <si>
    <t>JA/05464</t>
  </si>
  <si>
    <t>JA/05579</t>
  </si>
  <si>
    <t>JA/05580</t>
  </si>
  <si>
    <t>JA/05596</t>
  </si>
  <si>
    <t>JA/05597</t>
  </si>
  <si>
    <t>JA/05640</t>
  </si>
  <si>
    <t>JA/05676</t>
  </si>
  <si>
    <t>JA/05689</t>
  </si>
  <si>
    <t>JA/05722</t>
  </si>
  <si>
    <t>JA/05752</t>
  </si>
  <si>
    <t>JA/05754</t>
  </si>
  <si>
    <t>JA/05763</t>
  </si>
  <si>
    <t>JA/05767</t>
  </si>
  <si>
    <t>JA/05774</t>
  </si>
  <si>
    <t>JA/05779</t>
  </si>
  <si>
    <t>JA/05843</t>
  </si>
  <si>
    <t>JA/05845</t>
  </si>
  <si>
    <t>JA/05861</t>
  </si>
  <si>
    <t>JA/05867</t>
  </si>
  <si>
    <t>JA/05868</t>
  </si>
  <si>
    <t>JA/05875</t>
  </si>
  <si>
    <t>JA/05880</t>
  </si>
  <si>
    <t>JA/05885</t>
  </si>
  <si>
    <t>JA/05889</t>
  </si>
  <si>
    <t>JA/05923</t>
  </si>
  <si>
    <t>JA/06015</t>
  </si>
  <si>
    <t>JA/06027</t>
  </si>
  <si>
    <t>JA/06041</t>
  </si>
  <si>
    <t>JA/06060</t>
  </si>
  <si>
    <t>JA/06153</t>
  </si>
  <si>
    <t>JA/06160</t>
  </si>
  <si>
    <t>JA/06187</t>
  </si>
  <si>
    <t>JA/06194</t>
  </si>
  <si>
    <t>JA/06206</t>
  </si>
  <si>
    <t>JA/06213</t>
  </si>
  <si>
    <t>JA/06255</t>
  </si>
  <si>
    <t>JA/06474</t>
  </si>
  <si>
    <t>JA/06475</t>
  </si>
  <si>
    <t>JA/06790</t>
  </si>
  <si>
    <t>SL</t>
  </si>
  <si>
    <t>DATE</t>
  </si>
  <si>
    <t>LR NO</t>
  </si>
  <si>
    <t>INV NO</t>
  </si>
  <si>
    <t>FROM</t>
  </si>
  <si>
    <t>TO</t>
  </si>
  <si>
    <t>CASE</t>
  </si>
  <si>
    <t>RATE</t>
  </si>
  <si>
    <t>LR CH.</t>
  </si>
  <si>
    <t>AMT.</t>
  </si>
  <si>
    <t>REMARKS</t>
  </si>
  <si>
    <t>GUAMAL</t>
  </si>
  <si>
    <t>INVOICE
PRAGATI LOGISTICS,SAMANTA SAHI KHUNTIA LANE,8984191006
GST No:21AGHPB9356M1Z9</t>
  </si>
  <si>
    <t xml:space="preserve">To,
M/s NILACHAKRA INDUSTRIES PVT. LTD. (WIPRO)
 ADDRESS:MANGULI,CUTTACK,754025,9437074139
GST NO:21AAGCN1510K1ZX
</t>
  </si>
  <si>
    <t>Thanking you for your business.
PRAGATI LOGISTICS</t>
  </si>
  <si>
    <t>ELECT. GOODS</t>
  </si>
  <si>
    <t>Kindly, verify &amp; confirm within 7 days, else GST will be filed by 20th AUG, 2026.
GST to be paid by Consignor under Reverse Charge Mechanism(RCM) as per GST.</t>
  </si>
  <si>
    <t xml:space="preserve">Bill Date: 31/07/2026
Bill NO : 7623
Total Amount: 105534.00
</t>
  </si>
  <si>
    <t>(RUPEES ONE LAKH FIVE THOUSAND FIVE HUNDRED THIRTY FOUR ONLY)</t>
  </si>
  <si>
    <t>SOYA 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</si>
</sst>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0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2" fillId="0" borderId="0" xfId="0" applyNumberFormat="1" applyFont="1" applyAlignment="1">
      <alignment wrapText="1"/>
    </xf>
    <xf numFmtId="2" fontId="0" fillId="0" borderId="0" xfId="0" applyNumberFormat="1" applyFont="1" applyAlignment="1">
      <alignment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/>
    </xf>
    <xf numFmtId="2" fontId="0" fillId="0" borderId="2" xfId="0" applyNumberFormat="1" applyFont="1" applyFill="1" applyBorder="1"/>
    <xf numFmtId="2" fontId="0" fillId="0" borderId="1" xfId="0" applyNumberFormat="1" applyFont="1" applyFill="1" applyBorder="1"/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5</xdr:col>
      <xdr:colOff>1057275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00" y="66675"/>
          <a:ext cx="35052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topLeftCell="A43" workbookViewId="0">
      <selection activeCell="H3" sqref="H3:H51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9.85546875" bestFit="1" customWidth="1"/>
    <col min="5" max="5" width="6.42578125" bestFit="1" customWidth="1"/>
    <col min="6" max="6" width="17.85546875" bestFit="1" customWidth="1"/>
    <col min="7" max="7" width="5.85546875" customWidth="1"/>
    <col min="8" max="8" width="7.28515625" customWidth="1"/>
    <col min="9" max="9" width="6.85546875" customWidth="1"/>
    <col min="10" max="10" width="9.5703125" bestFit="1" customWidth="1"/>
    <col min="11" max="11" width="13.5703125" bestFit="1" customWidth="1"/>
  </cols>
  <sheetData>
    <row r="1" spans="1:11" s="7" customFormat="1" ht="83.25" customHeight="1">
      <c r="A1" s="20"/>
      <c r="B1" s="20"/>
      <c r="C1" s="20"/>
      <c r="D1" s="20"/>
      <c r="E1" s="20"/>
      <c r="F1" s="20"/>
      <c r="G1" s="21" t="s">
        <v>163</v>
      </c>
      <c r="H1" s="21"/>
      <c r="I1" s="21"/>
      <c r="J1" s="21"/>
    </row>
    <row r="2" spans="1:11" s="7" customFormat="1" ht="65.25" customHeight="1">
      <c r="A2" s="22" t="s">
        <v>164</v>
      </c>
      <c r="B2" s="23"/>
      <c r="C2" s="23"/>
      <c r="D2" s="23"/>
      <c r="E2" s="23"/>
      <c r="F2" s="23"/>
      <c r="G2" s="24" t="s">
        <v>168</v>
      </c>
      <c r="H2" s="25"/>
      <c r="I2" s="25"/>
      <c r="J2" s="25"/>
    </row>
    <row r="3" spans="1:11" s="4" customFormat="1">
      <c r="A3" s="3" t="s">
        <v>151</v>
      </c>
      <c r="B3" s="3" t="s">
        <v>152</v>
      </c>
      <c r="C3" s="3" t="s">
        <v>153</v>
      </c>
      <c r="D3" s="3" t="s">
        <v>154</v>
      </c>
      <c r="E3" s="3" t="s">
        <v>155</v>
      </c>
      <c r="F3" s="3" t="s">
        <v>156</v>
      </c>
      <c r="G3" s="3" t="s">
        <v>157</v>
      </c>
      <c r="H3" s="5" t="s">
        <v>158</v>
      </c>
      <c r="I3" s="5" t="s">
        <v>159</v>
      </c>
      <c r="J3" s="5" t="s">
        <v>160</v>
      </c>
      <c r="K3" s="6" t="s">
        <v>161</v>
      </c>
    </row>
    <row r="4" spans="1:11">
      <c r="A4" s="1">
        <v>1</v>
      </c>
      <c r="B4" s="1" t="s">
        <v>0</v>
      </c>
      <c r="C4" s="1" t="s">
        <v>103</v>
      </c>
      <c r="D4" s="1" t="s">
        <v>1</v>
      </c>
      <c r="E4" s="2" t="s">
        <v>102</v>
      </c>
      <c r="F4" s="1" t="s">
        <v>72</v>
      </c>
      <c r="G4" s="1">
        <v>40</v>
      </c>
      <c r="H4" s="17">
        <v>70</v>
      </c>
      <c r="I4" s="17">
        <v>40</v>
      </c>
      <c r="J4" s="13">
        <f>G4*H4+I4</f>
        <v>2840</v>
      </c>
      <c r="K4" s="1"/>
    </row>
    <row r="5" spans="1:11">
      <c r="A5" s="1">
        <v>2</v>
      </c>
      <c r="B5" s="1" t="s">
        <v>0</v>
      </c>
      <c r="C5" s="1" t="s">
        <v>104</v>
      </c>
      <c r="D5" s="1" t="s">
        <v>2</v>
      </c>
      <c r="E5" s="2" t="s">
        <v>102</v>
      </c>
      <c r="F5" s="1" t="s">
        <v>73</v>
      </c>
      <c r="G5" s="1">
        <v>21</v>
      </c>
      <c r="H5" s="17">
        <v>100</v>
      </c>
      <c r="I5" s="17">
        <v>40</v>
      </c>
      <c r="J5" s="13">
        <f t="shared" ref="J5:J51" si="0">G5*H5+I5</f>
        <v>2140</v>
      </c>
      <c r="K5" s="1"/>
    </row>
    <row r="6" spans="1:11">
      <c r="A6" s="1">
        <v>3</v>
      </c>
      <c r="B6" s="1" t="s">
        <v>3</v>
      </c>
      <c r="C6" s="1" t="s">
        <v>105</v>
      </c>
      <c r="D6" s="1" t="s">
        <v>4</v>
      </c>
      <c r="E6" s="2" t="s">
        <v>102</v>
      </c>
      <c r="F6" s="1" t="s">
        <v>74</v>
      </c>
      <c r="G6" s="1">
        <v>32</v>
      </c>
      <c r="H6" s="17">
        <v>80</v>
      </c>
      <c r="I6" s="17">
        <v>40</v>
      </c>
      <c r="J6" s="13">
        <f t="shared" si="0"/>
        <v>2600</v>
      </c>
      <c r="K6" s="1"/>
    </row>
    <row r="7" spans="1:11">
      <c r="A7" s="1">
        <v>4</v>
      </c>
      <c r="B7" s="1" t="s">
        <v>5</v>
      </c>
      <c r="C7" s="1" t="s">
        <v>106</v>
      </c>
      <c r="D7" s="1" t="s">
        <v>6</v>
      </c>
      <c r="E7" s="2" t="s">
        <v>102</v>
      </c>
      <c r="F7" s="1" t="s">
        <v>72</v>
      </c>
      <c r="G7" s="1">
        <v>32</v>
      </c>
      <c r="H7" s="17">
        <v>70</v>
      </c>
      <c r="I7" s="17">
        <v>40</v>
      </c>
      <c r="J7" s="13">
        <f t="shared" si="0"/>
        <v>2280</v>
      </c>
      <c r="K7" s="1"/>
    </row>
    <row r="8" spans="1:11">
      <c r="A8" s="1">
        <v>5</v>
      </c>
      <c r="B8" s="1" t="s">
        <v>5</v>
      </c>
      <c r="C8" s="1" t="s">
        <v>107</v>
      </c>
      <c r="D8" s="1" t="s">
        <v>8</v>
      </c>
      <c r="E8" s="2" t="s">
        <v>102</v>
      </c>
      <c r="F8" s="1" t="s">
        <v>74</v>
      </c>
      <c r="G8" s="1">
        <v>25</v>
      </c>
      <c r="H8" s="17">
        <v>80</v>
      </c>
      <c r="I8" s="17">
        <v>40</v>
      </c>
      <c r="J8" s="13">
        <f t="shared" si="0"/>
        <v>2040</v>
      </c>
      <c r="K8" s="1"/>
    </row>
    <row r="9" spans="1:11">
      <c r="A9" s="1">
        <v>6</v>
      </c>
      <c r="B9" s="1" t="s">
        <v>5</v>
      </c>
      <c r="C9" s="1" t="s">
        <v>110</v>
      </c>
      <c r="D9" s="1" t="s">
        <v>12</v>
      </c>
      <c r="E9" s="2" t="s">
        <v>102</v>
      </c>
      <c r="F9" s="1" t="s">
        <v>77</v>
      </c>
      <c r="G9" s="1">
        <v>7</v>
      </c>
      <c r="H9" s="17">
        <v>120</v>
      </c>
      <c r="I9" s="17">
        <v>40</v>
      </c>
      <c r="J9" s="13">
        <f t="shared" si="0"/>
        <v>880</v>
      </c>
      <c r="K9" s="1"/>
    </row>
    <row r="10" spans="1:11">
      <c r="A10" s="1">
        <v>7</v>
      </c>
      <c r="B10" s="1" t="s">
        <v>5</v>
      </c>
      <c r="C10" s="1" t="s">
        <v>150</v>
      </c>
      <c r="D10" s="1" t="s">
        <v>71</v>
      </c>
      <c r="E10" s="2" t="s">
        <v>102</v>
      </c>
      <c r="F10" s="1" t="s">
        <v>72</v>
      </c>
      <c r="G10" s="1">
        <v>23</v>
      </c>
      <c r="H10" s="17">
        <v>70</v>
      </c>
      <c r="I10" s="17">
        <v>40</v>
      </c>
      <c r="J10" s="13">
        <f t="shared" si="0"/>
        <v>1650</v>
      </c>
      <c r="K10" s="1"/>
    </row>
    <row r="11" spans="1:11">
      <c r="A11" s="1">
        <v>8</v>
      </c>
      <c r="B11" s="1" t="s">
        <v>7</v>
      </c>
      <c r="C11" s="1" t="s">
        <v>108</v>
      </c>
      <c r="D11" s="1" t="s">
        <v>9</v>
      </c>
      <c r="E11" s="2" t="s">
        <v>102</v>
      </c>
      <c r="F11" s="1" t="s">
        <v>75</v>
      </c>
      <c r="G11" s="1">
        <v>30</v>
      </c>
      <c r="H11" s="17">
        <v>59</v>
      </c>
      <c r="I11" s="17">
        <v>40</v>
      </c>
      <c r="J11" s="13">
        <f t="shared" si="0"/>
        <v>1810</v>
      </c>
      <c r="K11" s="1"/>
    </row>
    <row r="12" spans="1:11">
      <c r="A12" s="1">
        <v>9</v>
      </c>
      <c r="B12" s="1" t="s">
        <v>7</v>
      </c>
      <c r="C12" s="1" t="s">
        <v>109</v>
      </c>
      <c r="D12" s="1" t="s">
        <v>10</v>
      </c>
      <c r="E12" s="2" t="s">
        <v>102</v>
      </c>
      <c r="F12" s="1" t="s">
        <v>76</v>
      </c>
      <c r="G12" s="1">
        <v>31</v>
      </c>
      <c r="H12" s="17">
        <v>50</v>
      </c>
      <c r="I12" s="17">
        <v>40</v>
      </c>
      <c r="J12" s="13">
        <f t="shared" si="0"/>
        <v>1590</v>
      </c>
      <c r="K12" s="1"/>
    </row>
    <row r="13" spans="1:11">
      <c r="A13" s="1">
        <v>10</v>
      </c>
      <c r="B13" s="1" t="s">
        <v>11</v>
      </c>
      <c r="C13" s="1" t="s">
        <v>111</v>
      </c>
      <c r="D13" s="1" t="s">
        <v>13</v>
      </c>
      <c r="E13" s="2" t="s">
        <v>102</v>
      </c>
      <c r="F13" s="1" t="s">
        <v>78</v>
      </c>
      <c r="G13" s="1">
        <v>12</v>
      </c>
      <c r="H13" s="17">
        <v>45</v>
      </c>
      <c r="I13" s="17">
        <v>40</v>
      </c>
      <c r="J13" s="13">
        <f t="shared" si="0"/>
        <v>580</v>
      </c>
      <c r="K13" s="1"/>
    </row>
    <row r="14" spans="1:11">
      <c r="A14" s="1">
        <v>11</v>
      </c>
      <c r="B14" s="1" t="s">
        <v>11</v>
      </c>
      <c r="C14" s="1" t="s">
        <v>112</v>
      </c>
      <c r="D14" s="1" t="s">
        <v>14</v>
      </c>
      <c r="E14" s="2" t="s">
        <v>102</v>
      </c>
      <c r="F14" s="1" t="s">
        <v>79</v>
      </c>
      <c r="G14" s="1">
        <v>15</v>
      </c>
      <c r="H14" s="17">
        <v>60</v>
      </c>
      <c r="I14" s="17">
        <v>40</v>
      </c>
      <c r="J14" s="13">
        <f t="shared" si="0"/>
        <v>940</v>
      </c>
      <c r="K14" s="1"/>
    </row>
    <row r="15" spans="1:11">
      <c r="A15" s="1">
        <v>12</v>
      </c>
      <c r="B15" s="1" t="s">
        <v>15</v>
      </c>
      <c r="C15" s="1" t="s">
        <v>113</v>
      </c>
      <c r="D15" s="1" t="s">
        <v>16</v>
      </c>
      <c r="E15" s="2" t="s">
        <v>102</v>
      </c>
      <c r="F15" s="1" t="s">
        <v>80</v>
      </c>
      <c r="G15" s="1">
        <v>20</v>
      </c>
      <c r="H15" s="17">
        <v>90</v>
      </c>
      <c r="I15" s="17">
        <v>40</v>
      </c>
      <c r="J15" s="13">
        <f t="shared" si="0"/>
        <v>1840</v>
      </c>
      <c r="K15" s="1"/>
    </row>
    <row r="16" spans="1:11">
      <c r="A16" s="1">
        <v>13</v>
      </c>
      <c r="B16" s="1" t="s">
        <v>15</v>
      </c>
      <c r="C16" s="1" t="s">
        <v>114</v>
      </c>
      <c r="D16" s="1" t="s">
        <v>18</v>
      </c>
      <c r="E16" s="2" t="s">
        <v>102</v>
      </c>
      <c r="F16" s="1" t="s">
        <v>81</v>
      </c>
      <c r="G16" s="1">
        <v>30</v>
      </c>
      <c r="H16" s="17">
        <v>55</v>
      </c>
      <c r="I16" s="17">
        <v>40</v>
      </c>
      <c r="J16" s="13">
        <f t="shared" si="0"/>
        <v>1690</v>
      </c>
      <c r="K16" s="1"/>
    </row>
    <row r="17" spans="1:11">
      <c r="A17" s="1">
        <v>14</v>
      </c>
      <c r="B17" s="1" t="s">
        <v>17</v>
      </c>
      <c r="C17" s="1" t="s">
        <v>115</v>
      </c>
      <c r="D17" s="1" t="s">
        <v>19</v>
      </c>
      <c r="E17" s="2" t="s">
        <v>102</v>
      </c>
      <c r="F17" s="1" t="s">
        <v>82</v>
      </c>
      <c r="G17" s="1">
        <v>80</v>
      </c>
      <c r="H17" s="17">
        <v>70</v>
      </c>
      <c r="I17" s="17">
        <v>40</v>
      </c>
      <c r="J17" s="13">
        <f t="shared" si="0"/>
        <v>5640</v>
      </c>
      <c r="K17" s="2" t="s">
        <v>20</v>
      </c>
    </row>
    <row r="18" spans="1:11">
      <c r="A18" s="1">
        <v>15</v>
      </c>
      <c r="B18" s="1" t="s">
        <v>17</v>
      </c>
      <c r="C18" s="1" t="s">
        <v>116</v>
      </c>
      <c r="D18" s="1" t="s">
        <v>21</v>
      </c>
      <c r="E18" s="2" t="s">
        <v>102</v>
      </c>
      <c r="F18" s="1" t="s">
        <v>79</v>
      </c>
      <c r="G18" s="1">
        <v>54</v>
      </c>
      <c r="H18" s="17">
        <v>60</v>
      </c>
      <c r="I18" s="17">
        <v>40</v>
      </c>
      <c r="J18" s="13">
        <f t="shared" si="0"/>
        <v>3280</v>
      </c>
      <c r="K18" s="1"/>
    </row>
    <row r="19" spans="1:11">
      <c r="A19" s="1">
        <v>16</v>
      </c>
      <c r="B19" s="1" t="s">
        <v>17</v>
      </c>
      <c r="C19" s="1" t="s">
        <v>119</v>
      </c>
      <c r="D19" s="1" t="s">
        <v>26</v>
      </c>
      <c r="E19" s="2" t="s">
        <v>102</v>
      </c>
      <c r="F19" s="1" t="s">
        <v>85</v>
      </c>
      <c r="G19" s="1">
        <v>7</v>
      </c>
      <c r="H19" s="17">
        <v>130</v>
      </c>
      <c r="I19" s="17">
        <v>40</v>
      </c>
      <c r="J19" s="13">
        <f t="shared" si="0"/>
        <v>950</v>
      </c>
      <c r="K19" s="2" t="s">
        <v>166</v>
      </c>
    </row>
    <row r="20" spans="1:11">
      <c r="A20" s="1">
        <v>17</v>
      </c>
      <c r="B20" s="1" t="s">
        <v>22</v>
      </c>
      <c r="C20" s="1" t="s">
        <v>117</v>
      </c>
      <c r="D20" s="1" t="s">
        <v>23</v>
      </c>
      <c r="E20" s="2" t="s">
        <v>102</v>
      </c>
      <c r="F20" s="1" t="s">
        <v>83</v>
      </c>
      <c r="G20" s="1">
        <v>21</v>
      </c>
      <c r="H20" s="17">
        <v>55</v>
      </c>
      <c r="I20" s="17">
        <v>40</v>
      </c>
      <c r="J20" s="13">
        <f t="shared" si="0"/>
        <v>1195</v>
      </c>
      <c r="K20" s="1"/>
    </row>
    <row r="21" spans="1:11">
      <c r="A21" s="1">
        <v>18</v>
      </c>
      <c r="B21" s="1" t="s">
        <v>24</v>
      </c>
      <c r="C21" s="1" t="s">
        <v>118</v>
      </c>
      <c r="D21" s="1" t="s">
        <v>25</v>
      </c>
      <c r="E21" s="2" t="s">
        <v>102</v>
      </c>
      <c r="F21" s="1" t="s">
        <v>84</v>
      </c>
      <c r="G21" s="1">
        <v>32</v>
      </c>
      <c r="H21" s="17">
        <v>60</v>
      </c>
      <c r="I21" s="17">
        <v>40</v>
      </c>
      <c r="J21" s="13">
        <f t="shared" si="0"/>
        <v>1960</v>
      </c>
      <c r="K21" s="2" t="s">
        <v>170</v>
      </c>
    </row>
    <row r="22" spans="1:11">
      <c r="A22" s="1">
        <v>19</v>
      </c>
      <c r="B22" s="1" t="s">
        <v>27</v>
      </c>
      <c r="C22" s="1" t="s">
        <v>120</v>
      </c>
      <c r="D22" s="1" t="s">
        <v>28</v>
      </c>
      <c r="E22" s="2" t="s">
        <v>102</v>
      </c>
      <c r="F22" s="1" t="s">
        <v>86</v>
      </c>
      <c r="G22" s="1">
        <v>27</v>
      </c>
      <c r="H22" s="17">
        <v>60</v>
      </c>
      <c r="I22" s="17">
        <v>40</v>
      </c>
      <c r="J22" s="13">
        <f t="shared" si="0"/>
        <v>1660</v>
      </c>
      <c r="K22" s="2" t="s">
        <v>170</v>
      </c>
    </row>
    <row r="23" spans="1:11">
      <c r="A23" s="1">
        <v>20</v>
      </c>
      <c r="B23" s="1" t="s">
        <v>29</v>
      </c>
      <c r="C23" s="1" t="s">
        <v>121</v>
      </c>
      <c r="D23" s="1" t="s">
        <v>30</v>
      </c>
      <c r="E23" s="2" t="s">
        <v>102</v>
      </c>
      <c r="F23" s="1" t="s">
        <v>76</v>
      </c>
      <c r="G23" s="1">
        <v>20</v>
      </c>
      <c r="H23" s="17">
        <v>50</v>
      </c>
      <c r="I23" s="17">
        <v>40</v>
      </c>
      <c r="J23" s="13">
        <f t="shared" si="0"/>
        <v>1040</v>
      </c>
      <c r="K23" s="2"/>
    </row>
    <row r="24" spans="1:11">
      <c r="A24" s="1">
        <v>21</v>
      </c>
      <c r="B24" s="1" t="s">
        <v>29</v>
      </c>
      <c r="C24" s="1" t="s">
        <v>122</v>
      </c>
      <c r="D24" s="1" t="s">
        <v>31</v>
      </c>
      <c r="E24" s="2" t="s">
        <v>102</v>
      </c>
      <c r="F24" s="1" t="s">
        <v>87</v>
      </c>
      <c r="G24" s="1">
        <v>6</v>
      </c>
      <c r="H24" s="17">
        <v>55</v>
      </c>
      <c r="I24" s="17">
        <v>40</v>
      </c>
      <c r="J24" s="13">
        <f t="shared" si="0"/>
        <v>370</v>
      </c>
      <c r="K24" s="1"/>
    </row>
    <row r="25" spans="1:11">
      <c r="A25" s="1">
        <v>22</v>
      </c>
      <c r="B25" s="1" t="s">
        <v>29</v>
      </c>
      <c r="C25" s="1" t="s">
        <v>125</v>
      </c>
      <c r="D25" s="1" t="s">
        <v>35</v>
      </c>
      <c r="E25" s="2" t="s">
        <v>102</v>
      </c>
      <c r="F25" s="1" t="s">
        <v>90</v>
      </c>
      <c r="G25" s="1">
        <v>37</v>
      </c>
      <c r="H25" s="17">
        <v>45</v>
      </c>
      <c r="I25" s="17">
        <v>40</v>
      </c>
      <c r="J25" s="13">
        <f t="shared" si="0"/>
        <v>1705</v>
      </c>
      <c r="K25" s="1"/>
    </row>
    <row r="26" spans="1:11">
      <c r="A26" s="1">
        <v>23</v>
      </c>
      <c r="B26" s="1" t="s">
        <v>29</v>
      </c>
      <c r="C26" s="1" t="s">
        <v>126</v>
      </c>
      <c r="D26" s="1" t="s">
        <v>36</v>
      </c>
      <c r="E26" s="2" t="s">
        <v>102</v>
      </c>
      <c r="F26" s="1" t="s">
        <v>91</v>
      </c>
      <c r="G26" s="1">
        <v>28</v>
      </c>
      <c r="H26" s="17">
        <v>40</v>
      </c>
      <c r="I26" s="17">
        <v>40</v>
      </c>
      <c r="J26" s="13">
        <f t="shared" si="0"/>
        <v>1160</v>
      </c>
      <c r="K26" s="1"/>
    </row>
    <row r="27" spans="1:11">
      <c r="A27" s="1">
        <v>24</v>
      </c>
      <c r="B27" s="1" t="s">
        <v>32</v>
      </c>
      <c r="C27" s="1" t="s">
        <v>123</v>
      </c>
      <c r="D27" s="1" t="s">
        <v>33</v>
      </c>
      <c r="E27" s="2" t="s">
        <v>102</v>
      </c>
      <c r="F27" s="1" t="s">
        <v>88</v>
      </c>
      <c r="G27" s="1">
        <v>39</v>
      </c>
      <c r="H27" s="17">
        <v>60</v>
      </c>
      <c r="I27" s="17">
        <v>40</v>
      </c>
      <c r="J27" s="13">
        <f t="shared" si="0"/>
        <v>2380</v>
      </c>
      <c r="K27" s="1"/>
    </row>
    <row r="28" spans="1:11">
      <c r="A28" s="1">
        <v>25</v>
      </c>
      <c r="B28" s="1" t="s">
        <v>32</v>
      </c>
      <c r="C28" s="1" t="s">
        <v>124</v>
      </c>
      <c r="D28" s="1" t="s">
        <v>34</v>
      </c>
      <c r="E28" s="2" t="s">
        <v>102</v>
      </c>
      <c r="F28" s="1" t="s">
        <v>89</v>
      </c>
      <c r="G28" s="1">
        <v>28</v>
      </c>
      <c r="H28" s="17">
        <v>70</v>
      </c>
      <c r="I28" s="17">
        <v>40</v>
      </c>
      <c r="J28" s="13">
        <f t="shared" si="0"/>
        <v>2000</v>
      </c>
      <c r="K28" s="1"/>
    </row>
    <row r="29" spans="1:11">
      <c r="A29" s="1">
        <v>26</v>
      </c>
      <c r="B29" s="1" t="s">
        <v>39</v>
      </c>
      <c r="C29" s="1" t="s">
        <v>132</v>
      </c>
      <c r="D29" s="1" t="s">
        <v>45</v>
      </c>
      <c r="E29" s="2" t="s">
        <v>102</v>
      </c>
      <c r="F29" s="1" t="s">
        <v>94</v>
      </c>
      <c r="G29" s="1">
        <v>10</v>
      </c>
      <c r="H29" s="17">
        <v>60</v>
      </c>
      <c r="I29" s="17">
        <v>40</v>
      </c>
      <c r="J29" s="13">
        <f t="shared" si="0"/>
        <v>640</v>
      </c>
      <c r="K29" s="2" t="s">
        <v>166</v>
      </c>
    </row>
    <row r="30" spans="1:11">
      <c r="A30" s="1">
        <v>27</v>
      </c>
      <c r="B30" s="1" t="s">
        <v>37</v>
      </c>
      <c r="C30" s="1" t="s">
        <v>127</v>
      </c>
      <c r="D30" s="1" t="s">
        <v>38</v>
      </c>
      <c r="E30" s="2" t="s">
        <v>102</v>
      </c>
      <c r="F30" s="1" t="s">
        <v>81</v>
      </c>
      <c r="G30" s="1">
        <v>20</v>
      </c>
      <c r="H30" s="17">
        <v>55</v>
      </c>
      <c r="I30" s="17">
        <v>40</v>
      </c>
      <c r="J30" s="13">
        <f t="shared" si="0"/>
        <v>1140</v>
      </c>
      <c r="K30" s="1"/>
    </row>
    <row r="31" spans="1:11">
      <c r="A31" s="1">
        <v>28</v>
      </c>
      <c r="B31" s="1" t="s">
        <v>37</v>
      </c>
      <c r="C31" s="1" t="s">
        <v>128</v>
      </c>
      <c r="D31" s="1" t="s">
        <v>40</v>
      </c>
      <c r="E31" s="2" t="s">
        <v>102</v>
      </c>
      <c r="F31" s="1" t="s">
        <v>92</v>
      </c>
      <c r="G31" s="1">
        <v>21</v>
      </c>
      <c r="H31" s="17">
        <v>60</v>
      </c>
      <c r="I31" s="17">
        <v>40</v>
      </c>
      <c r="J31" s="13">
        <f t="shared" si="0"/>
        <v>1300</v>
      </c>
      <c r="K31" s="1"/>
    </row>
    <row r="32" spans="1:11">
      <c r="A32" s="1">
        <v>29</v>
      </c>
      <c r="B32" s="1" t="s">
        <v>37</v>
      </c>
      <c r="C32" s="1" t="s">
        <v>130</v>
      </c>
      <c r="D32" s="1" t="s">
        <v>43</v>
      </c>
      <c r="E32" s="2" t="s">
        <v>102</v>
      </c>
      <c r="F32" s="1" t="s">
        <v>93</v>
      </c>
      <c r="G32" s="1">
        <v>60</v>
      </c>
      <c r="H32" s="17">
        <v>140</v>
      </c>
      <c r="I32" s="17">
        <v>40</v>
      </c>
      <c r="J32" s="13">
        <f t="shared" si="0"/>
        <v>8440</v>
      </c>
      <c r="K32" s="1"/>
    </row>
    <row r="33" spans="1:11">
      <c r="A33" s="1">
        <v>30</v>
      </c>
      <c r="B33" s="1" t="s">
        <v>37</v>
      </c>
      <c r="C33" s="1" t="s">
        <v>131</v>
      </c>
      <c r="D33" s="1" t="s">
        <v>44</v>
      </c>
      <c r="E33" s="2" t="s">
        <v>102</v>
      </c>
      <c r="F33" s="1" t="s">
        <v>85</v>
      </c>
      <c r="G33" s="1">
        <v>6</v>
      </c>
      <c r="H33" s="17">
        <v>130</v>
      </c>
      <c r="I33" s="17">
        <v>40</v>
      </c>
      <c r="J33" s="13">
        <f t="shared" si="0"/>
        <v>820</v>
      </c>
      <c r="K33" s="1"/>
    </row>
    <row r="34" spans="1:11">
      <c r="A34" s="1">
        <v>31</v>
      </c>
      <c r="B34" s="1" t="s">
        <v>37</v>
      </c>
      <c r="C34" s="1" t="s">
        <v>134</v>
      </c>
      <c r="D34" s="1" t="s">
        <v>47</v>
      </c>
      <c r="E34" s="2" t="s">
        <v>102</v>
      </c>
      <c r="F34" s="1" t="s">
        <v>79</v>
      </c>
      <c r="G34" s="1">
        <v>24</v>
      </c>
      <c r="H34" s="17">
        <v>60</v>
      </c>
      <c r="I34" s="17">
        <v>40</v>
      </c>
      <c r="J34" s="13">
        <f t="shared" si="0"/>
        <v>1480</v>
      </c>
      <c r="K34" s="1"/>
    </row>
    <row r="35" spans="1:11">
      <c r="A35" s="1">
        <v>32</v>
      </c>
      <c r="B35" s="1" t="s">
        <v>37</v>
      </c>
      <c r="C35" s="1" t="s">
        <v>140</v>
      </c>
      <c r="D35" s="1" t="s">
        <v>55</v>
      </c>
      <c r="E35" s="2" t="s">
        <v>102</v>
      </c>
      <c r="F35" s="1" t="s">
        <v>96</v>
      </c>
      <c r="G35" s="1">
        <v>9</v>
      </c>
      <c r="H35" s="17">
        <v>100</v>
      </c>
      <c r="I35" s="17">
        <v>40</v>
      </c>
      <c r="J35" s="13">
        <f t="shared" si="0"/>
        <v>940</v>
      </c>
      <c r="K35" s="1"/>
    </row>
    <row r="36" spans="1:11">
      <c r="A36" s="1">
        <v>33</v>
      </c>
      <c r="B36" s="1" t="s">
        <v>41</v>
      </c>
      <c r="C36" s="1" t="s">
        <v>129</v>
      </c>
      <c r="D36" s="1" t="s">
        <v>42</v>
      </c>
      <c r="E36" s="2" t="s">
        <v>102</v>
      </c>
      <c r="F36" s="1" t="s">
        <v>82</v>
      </c>
      <c r="G36" s="1">
        <v>72</v>
      </c>
      <c r="H36" s="17">
        <v>70</v>
      </c>
      <c r="I36" s="17">
        <v>40</v>
      </c>
      <c r="J36" s="13">
        <f t="shared" si="0"/>
        <v>5080</v>
      </c>
      <c r="K36" s="1" t="s">
        <v>20</v>
      </c>
    </row>
    <row r="37" spans="1:11">
      <c r="A37" s="1">
        <v>34</v>
      </c>
      <c r="B37" s="1" t="s">
        <v>41</v>
      </c>
      <c r="C37" s="1" t="s">
        <v>133</v>
      </c>
      <c r="D37" s="1" t="s">
        <v>46</v>
      </c>
      <c r="E37" s="2" t="s">
        <v>102</v>
      </c>
      <c r="F37" s="1" t="s">
        <v>88</v>
      </c>
      <c r="G37" s="1">
        <v>28</v>
      </c>
      <c r="H37" s="17">
        <v>60</v>
      </c>
      <c r="I37" s="17">
        <v>40</v>
      </c>
      <c r="J37" s="13">
        <f t="shared" si="0"/>
        <v>1720</v>
      </c>
      <c r="K37" s="1"/>
    </row>
    <row r="38" spans="1:11">
      <c r="A38" s="1">
        <v>35</v>
      </c>
      <c r="B38" s="1" t="s">
        <v>41</v>
      </c>
      <c r="C38" s="1" t="s">
        <v>135</v>
      </c>
      <c r="D38" s="1" t="s">
        <v>48</v>
      </c>
      <c r="E38" s="2" t="s">
        <v>102</v>
      </c>
      <c r="F38" s="1" t="s">
        <v>79</v>
      </c>
      <c r="G38" s="1">
        <v>29</v>
      </c>
      <c r="H38" s="17">
        <v>60</v>
      </c>
      <c r="I38" s="17">
        <v>40</v>
      </c>
      <c r="J38" s="13">
        <f t="shared" si="0"/>
        <v>1780</v>
      </c>
      <c r="K38" s="1"/>
    </row>
    <row r="39" spans="1:11">
      <c r="A39" s="1">
        <v>36</v>
      </c>
      <c r="B39" s="1" t="s">
        <v>41</v>
      </c>
      <c r="C39" s="1" t="s">
        <v>136</v>
      </c>
      <c r="D39" s="1" t="s">
        <v>49</v>
      </c>
      <c r="E39" s="2" t="s">
        <v>102</v>
      </c>
      <c r="F39" s="2" t="s">
        <v>162</v>
      </c>
      <c r="G39" s="1">
        <v>18</v>
      </c>
      <c r="H39" s="17">
        <v>58</v>
      </c>
      <c r="I39" s="17">
        <v>40</v>
      </c>
      <c r="J39" s="13">
        <f t="shared" si="0"/>
        <v>1084</v>
      </c>
      <c r="K39" s="1"/>
    </row>
    <row r="40" spans="1:11">
      <c r="A40" s="1">
        <v>37</v>
      </c>
      <c r="B40" s="1" t="s">
        <v>41</v>
      </c>
      <c r="C40" s="1" t="s">
        <v>139</v>
      </c>
      <c r="D40" s="1" t="s">
        <v>54</v>
      </c>
      <c r="E40" s="2" t="s">
        <v>102</v>
      </c>
      <c r="F40" s="1" t="s">
        <v>77</v>
      </c>
      <c r="G40" s="1">
        <v>35</v>
      </c>
      <c r="H40" s="17">
        <v>120</v>
      </c>
      <c r="I40" s="17">
        <v>40</v>
      </c>
      <c r="J40" s="13">
        <f t="shared" si="0"/>
        <v>4240</v>
      </c>
      <c r="K40" s="1"/>
    </row>
    <row r="41" spans="1:11">
      <c r="A41" s="1">
        <v>38</v>
      </c>
      <c r="B41" s="1" t="s">
        <v>50</v>
      </c>
      <c r="C41" s="1" t="s">
        <v>138</v>
      </c>
      <c r="D41" s="1" t="s">
        <v>53</v>
      </c>
      <c r="E41" s="2" t="s">
        <v>102</v>
      </c>
      <c r="F41" s="1" t="s">
        <v>82</v>
      </c>
      <c r="G41" s="1">
        <v>29</v>
      </c>
      <c r="H41" s="17">
        <v>70</v>
      </c>
      <c r="I41" s="17">
        <v>40</v>
      </c>
      <c r="J41" s="13">
        <f t="shared" si="0"/>
        <v>2070</v>
      </c>
      <c r="K41" s="1"/>
    </row>
    <row r="42" spans="1:11">
      <c r="A42" s="1">
        <v>39</v>
      </c>
      <c r="B42" s="1" t="s">
        <v>51</v>
      </c>
      <c r="C42" s="1" t="s">
        <v>137</v>
      </c>
      <c r="D42" s="1" t="s">
        <v>52</v>
      </c>
      <c r="E42" s="2" t="s">
        <v>102</v>
      </c>
      <c r="F42" s="1" t="s">
        <v>95</v>
      </c>
      <c r="G42" s="1">
        <v>26</v>
      </c>
      <c r="H42" s="17">
        <v>45</v>
      </c>
      <c r="I42" s="17">
        <v>40</v>
      </c>
      <c r="J42" s="13">
        <f t="shared" si="0"/>
        <v>1210</v>
      </c>
      <c r="K42" s="1"/>
    </row>
    <row r="43" spans="1:11">
      <c r="A43" s="1">
        <v>40</v>
      </c>
      <c r="B43" s="1" t="s">
        <v>56</v>
      </c>
      <c r="C43" s="1" t="s">
        <v>141</v>
      </c>
      <c r="D43" s="1" t="s">
        <v>57</v>
      </c>
      <c r="E43" s="2" t="s">
        <v>102</v>
      </c>
      <c r="F43" s="1" t="s">
        <v>85</v>
      </c>
      <c r="G43" s="1">
        <v>29</v>
      </c>
      <c r="H43" s="17">
        <v>130</v>
      </c>
      <c r="I43" s="17">
        <v>40</v>
      </c>
      <c r="J43" s="13">
        <f t="shared" si="0"/>
        <v>3810</v>
      </c>
      <c r="K43" s="1"/>
    </row>
    <row r="44" spans="1:11">
      <c r="A44" s="1">
        <v>41</v>
      </c>
      <c r="B44" s="1" t="s">
        <v>58</v>
      </c>
      <c r="C44" s="1" t="s">
        <v>145</v>
      </c>
      <c r="D44" s="1" t="s">
        <v>63</v>
      </c>
      <c r="E44" s="2" t="s">
        <v>102</v>
      </c>
      <c r="F44" s="1" t="s">
        <v>98</v>
      </c>
      <c r="G44" s="1">
        <v>14</v>
      </c>
      <c r="H44" s="17">
        <v>50</v>
      </c>
      <c r="I44" s="17">
        <v>40</v>
      </c>
      <c r="J44" s="13">
        <f t="shared" si="0"/>
        <v>740</v>
      </c>
      <c r="K44" s="1"/>
    </row>
    <row r="45" spans="1:11">
      <c r="A45" s="1">
        <v>42</v>
      </c>
      <c r="B45" s="1" t="s">
        <v>59</v>
      </c>
      <c r="C45" s="1" t="s">
        <v>142</v>
      </c>
      <c r="D45" s="1" t="s">
        <v>60</v>
      </c>
      <c r="E45" s="2" t="s">
        <v>102</v>
      </c>
      <c r="F45" s="1" t="s">
        <v>97</v>
      </c>
      <c r="G45" s="1">
        <v>48</v>
      </c>
      <c r="H45" s="17">
        <v>90</v>
      </c>
      <c r="I45" s="17">
        <v>40</v>
      </c>
      <c r="J45" s="13">
        <f t="shared" si="0"/>
        <v>4360</v>
      </c>
      <c r="K45" s="1"/>
    </row>
    <row r="46" spans="1:11">
      <c r="A46" s="1">
        <v>43</v>
      </c>
      <c r="B46" s="1" t="s">
        <v>59</v>
      </c>
      <c r="C46" s="1" t="s">
        <v>143</v>
      </c>
      <c r="D46" s="1" t="s">
        <v>61</v>
      </c>
      <c r="E46" s="2" t="s">
        <v>102</v>
      </c>
      <c r="F46" s="1" t="s">
        <v>79</v>
      </c>
      <c r="G46" s="1">
        <v>30</v>
      </c>
      <c r="H46" s="17">
        <v>60</v>
      </c>
      <c r="I46" s="17">
        <v>40</v>
      </c>
      <c r="J46" s="13">
        <f t="shared" si="0"/>
        <v>1840</v>
      </c>
      <c r="K46" s="1"/>
    </row>
    <row r="47" spans="1:11">
      <c r="A47" s="1">
        <v>44</v>
      </c>
      <c r="B47" s="1" t="s">
        <v>59</v>
      </c>
      <c r="C47" s="1" t="s">
        <v>144</v>
      </c>
      <c r="D47" s="1" t="s">
        <v>62</v>
      </c>
      <c r="E47" s="2" t="s">
        <v>102</v>
      </c>
      <c r="F47" s="1" t="s">
        <v>72</v>
      </c>
      <c r="G47" s="1">
        <v>90</v>
      </c>
      <c r="H47" s="17">
        <v>70</v>
      </c>
      <c r="I47" s="17">
        <v>40</v>
      </c>
      <c r="J47" s="13">
        <f t="shared" si="0"/>
        <v>6340</v>
      </c>
      <c r="K47" s="1"/>
    </row>
    <row r="48" spans="1:11">
      <c r="A48" s="1">
        <v>45</v>
      </c>
      <c r="B48" s="1" t="s">
        <v>64</v>
      </c>
      <c r="C48" s="1" t="s">
        <v>146</v>
      </c>
      <c r="D48" s="1" t="s">
        <v>65</v>
      </c>
      <c r="E48" s="2" t="s">
        <v>102</v>
      </c>
      <c r="F48" s="1" t="s">
        <v>99</v>
      </c>
      <c r="G48" s="1">
        <v>25</v>
      </c>
      <c r="H48" s="17">
        <v>60</v>
      </c>
      <c r="I48" s="17">
        <v>40</v>
      </c>
      <c r="J48" s="13">
        <f t="shared" si="0"/>
        <v>1540</v>
      </c>
      <c r="K48" s="1"/>
    </row>
    <row r="49" spans="1:11">
      <c r="A49" s="1">
        <v>46</v>
      </c>
      <c r="B49" s="1" t="s">
        <v>66</v>
      </c>
      <c r="C49" s="1" t="s">
        <v>147</v>
      </c>
      <c r="D49" s="1" t="s">
        <v>67</v>
      </c>
      <c r="E49" s="2" t="s">
        <v>102</v>
      </c>
      <c r="F49" s="1" t="s">
        <v>79</v>
      </c>
      <c r="G49" s="1">
        <v>45</v>
      </c>
      <c r="H49" s="17">
        <v>60</v>
      </c>
      <c r="I49" s="17">
        <v>40</v>
      </c>
      <c r="J49" s="13">
        <f t="shared" si="0"/>
        <v>2740</v>
      </c>
      <c r="K49" s="1"/>
    </row>
    <row r="50" spans="1:11">
      <c r="A50" s="1">
        <v>47</v>
      </c>
      <c r="B50" s="1" t="s">
        <v>68</v>
      </c>
      <c r="C50" s="1" t="s">
        <v>148</v>
      </c>
      <c r="D50" s="1" t="s">
        <v>69</v>
      </c>
      <c r="E50" s="2" t="s">
        <v>102</v>
      </c>
      <c r="F50" s="1" t="s">
        <v>100</v>
      </c>
      <c r="G50" s="1">
        <v>34</v>
      </c>
      <c r="H50" s="17">
        <v>100</v>
      </c>
      <c r="I50" s="17">
        <v>40</v>
      </c>
      <c r="J50" s="13">
        <f t="shared" si="0"/>
        <v>3440</v>
      </c>
      <c r="K50" s="1"/>
    </row>
    <row r="51" spans="1:11">
      <c r="A51" s="1">
        <v>48</v>
      </c>
      <c r="B51" s="1" t="s">
        <v>68</v>
      </c>
      <c r="C51" s="1" t="s">
        <v>149</v>
      </c>
      <c r="D51" s="1" t="s">
        <v>70</v>
      </c>
      <c r="E51" s="2" t="s">
        <v>102</v>
      </c>
      <c r="F51" s="1" t="s">
        <v>101</v>
      </c>
      <c r="G51" s="1">
        <v>21</v>
      </c>
      <c r="H51" s="18">
        <v>120</v>
      </c>
      <c r="I51" s="18">
        <v>40</v>
      </c>
      <c r="J51" s="13">
        <f t="shared" si="0"/>
        <v>2560</v>
      </c>
      <c r="K51" s="1"/>
    </row>
    <row r="52" spans="1:11" s="8" customFormat="1" ht="14.25" customHeight="1">
      <c r="A52" s="26" t="s">
        <v>169</v>
      </c>
      <c r="B52" s="26"/>
      <c r="C52" s="26"/>
      <c r="D52" s="26"/>
      <c r="E52" s="26"/>
      <c r="F52" s="26"/>
      <c r="G52" s="26"/>
      <c r="H52" s="26"/>
      <c r="I52" s="26"/>
      <c r="J52" s="14">
        <f>SUM(J4:J51)</f>
        <v>105534</v>
      </c>
      <c r="K52" s="15"/>
    </row>
    <row r="53" spans="1:11" s="8" customFormat="1">
      <c r="A53" s="9"/>
      <c r="B53"/>
      <c r="C53"/>
      <c r="D53"/>
      <c r="E53"/>
      <c r="F53"/>
      <c r="G53" s="16">
        <f>SUM(G4:G51)</f>
        <v>1420</v>
      </c>
      <c r="H53" s="10"/>
      <c r="I53" s="10"/>
      <c r="J53" s="10"/>
      <c r="K53"/>
    </row>
    <row r="54" spans="1:11" s="11" customFormat="1" ht="31.5" customHeight="1">
      <c r="A54" s="27" t="s">
        <v>167</v>
      </c>
      <c r="B54" s="28"/>
      <c r="C54" s="28"/>
      <c r="D54" s="28"/>
      <c r="E54" s="28"/>
      <c r="F54" s="28"/>
      <c r="G54" s="28"/>
      <c r="H54" s="28"/>
      <c r="I54" s="28"/>
      <c r="J54" s="29"/>
    </row>
    <row r="55" spans="1:11" s="11" customFormat="1" ht="30" customHeight="1">
      <c r="A55" s="19" t="s">
        <v>165</v>
      </c>
      <c r="B55" s="19"/>
      <c r="C55" s="19"/>
      <c r="D55" s="19"/>
      <c r="E55" s="19"/>
      <c r="F55" s="19"/>
      <c r="G55" s="19"/>
      <c r="H55" s="19"/>
      <c r="I55" s="19"/>
      <c r="J55" s="19"/>
    </row>
    <row r="56" spans="1:11" s="7" customFormat="1">
      <c r="I56" s="12"/>
      <c r="J56" s="12"/>
    </row>
  </sheetData>
  <sortState ref="B2:H49">
    <sortCondition ref="B2"/>
  </sortState>
  <mergeCells count="7">
    <mergeCell ref="A55:J55"/>
    <mergeCell ref="A1:F1"/>
    <mergeCell ref="G1:J1"/>
    <mergeCell ref="A2:F2"/>
    <mergeCell ref="G2:J2"/>
    <mergeCell ref="A52:I52"/>
    <mergeCell ref="A54:J54"/>
  </mergeCells>
  <conditionalFormatting sqref="C3:C1048576">
    <cfRule type="duplicateValues" dxfId="2" priority="3"/>
  </conditionalFormatting>
  <conditionalFormatting sqref="C56">
    <cfRule type="duplicateValues" dxfId="1" priority="2"/>
  </conditionalFormatting>
  <conditionalFormatting sqref="D1:D1048576">
    <cfRule type="duplicateValues" dxfId="0" priority="1"/>
  </conditionalFormatting>
  <pageMargins left="0.27559055118110237" right="0.19685039370078741" top="0.74803149606299213" bottom="0.95" header="0.31496062992125984" footer="0.31496062992125984"/>
  <pageSetup paperSize="9" orientation="portrait" verticalDpi="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Consignment</vt:lpstr>
      <vt:lpstr>Consignment!Print_Titles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2026-08-06T10:00:52Z</cp:lastPrinted>
  <dcterms:created xsi:type="dcterms:W3CDTF">2026-08-06T08:23:15Z</dcterms:created>
  <dcterms:modified xsi:type="dcterms:W3CDTF">2026-08-26T14:16:34Z</dcterms:modified>
</cp:coreProperties>
</file>