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5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"/>
  <c r="J4" s="1"/>
  <c r="J42" l="1"/>
</calcChain>
</file>

<file path=xl/sharedStrings.xml><?xml version="1.0" encoding="utf-8"?>
<sst xmlns="http://schemas.openxmlformats.org/spreadsheetml/2006/main" count="206" uniqueCount="112">
  <si>
    <t>01/8/2025</t>
  </si>
  <si>
    <t>7143</t>
  </si>
  <si>
    <t>04/8/2025</t>
  </si>
  <si>
    <t>7458/7248</t>
  </si>
  <si>
    <t>7499</t>
  </si>
  <si>
    <t>7606</t>
  </si>
  <si>
    <t>7694/7539/7520</t>
  </si>
  <si>
    <t>7487/7813/7595</t>
  </si>
  <si>
    <t>7589</t>
  </si>
  <si>
    <t>7754/7567/7559</t>
  </si>
  <si>
    <t>7604</t>
  </si>
  <si>
    <t>07/8/2025</t>
  </si>
  <si>
    <t>7969</t>
  </si>
  <si>
    <t>08/8/2025</t>
  </si>
  <si>
    <t>7963</t>
  </si>
  <si>
    <t>7973/7974/8012</t>
  </si>
  <si>
    <t>8128</t>
  </si>
  <si>
    <t>09/8/2025</t>
  </si>
  <si>
    <t>8184</t>
  </si>
  <si>
    <t>8155/8156/8157</t>
  </si>
  <si>
    <t>12/8/2025</t>
  </si>
  <si>
    <t>8253</t>
  </si>
  <si>
    <t>13/8/2025</t>
  </si>
  <si>
    <t>8225</t>
  </si>
  <si>
    <t>8340</t>
  </si>
  <si>
    <t>8309/8310</t>
  </si>
  <si>
    <t>8240/41</t>
  </si>
  <si>
    <t>16/8/2025</t>
  </si>
  <si>
    <t>8457</t>
  </si>
  <si>
    <t>14/8/2025</t>
  </si>
  <si>
    <t>8448</t>
  </si>
  <si>
    <t>8419</t>
  </si>
  <si>
    <t>18/8/2025</t>
  </si>
  <si>
    <t>8546</t>
  </si>
  <si>
    <t>8498/8499/8529</t>
  </si>
  <si>
    <t>8538/8539</t>
  </si>
  <si>
    <t>19/8/2025</t>
  </si>
  <si>
    <t>8617</t>
  </si>
  <si>
    <t>8616</t>
  </si>
  <si>
    <t>8647/8648</t>
  </si>
  <si>
    <t>20/8/2025</t>
  </si>
  <si>
    <t>8658</t>
  </si>
  <si>
    <t>8708/09</t>
  </si>
  <si>
    <t>23/8/2025</t>
  </si>
  <si>
    <t>9019/9020/9021</t>
  </si>
  <si>
    <t>9003/8821</t>
  </si>
  <si>
    <t>25/8/2025</t>
  </si>
  <si>
    <t>9052/8796</t>
  </si>
  <si>
    <t>27/8/2025</t>
  </si>
  <si>
    <t>9193</t>
  </si>
  <si>
    <t>28/8/2025</t>
  </si>
  <si>
    <t>9221</t>
  </si>
  <si>
    <t>9262</t>
  </si>
  <si>
    <t>31/8/2025</t>
  </si>
  <si>
    <t>9437</t>
  </si>
  <si>
    <t>SL</t>
  </si>
  <si>
    <t>DATE</t>
  </si>
  <si>
    <t>LR NO</t>
  </si>
  <si>
    <t>INV NO</t>
  </si>
  <si>
    <t>FROM</t>
  </si>
  <si>
    <t>TO</t>
  </si>
  <si>
    <t>CASE</t>
  </si>
  <si>
    <t>JAA/01267</t>
  </si>
  <si>
    <t>JAA/01296</t>
  </si>
  <si>
    <t>JAA/01297</t>
  </si>
  <si>
    <t>JAA/01298</t>
  </si>
  <si>
    <t>JAA/01300</t>
  </si>
  <si>
    <t>JAA/01301</t>
  </si>
  <si>
    <t>JAA/01302</t>
  </si>
  <si>
    <t>JAA/01303</t>
  </si>
  <si>
    <t>JAA/01308</t>
  </si>
  <si>
    <t>JAA/01321</t>
  </si>
  <si>
    <t>JAA/01322</t>
  </si>
  <si>
    <t>JAA/01323</t>
  </si>
  <si>
    <t>JAA/01329</t>
  </si>
  <si>
    <t>JAA/01344</t>
  </si>
  <si>
    <t>JAA/01345</t>
  </si>
  <si>
    <t>JAA/01363</t>
  </si>
  <si>
    <t>JAA/01364</t>
  </si>
  <si>
    <t>JAA/01365</t>
  </si>
  <si>
    <t>JAA/01366</t>
  </si>
  <si>
    <t>JAA/01367</t>
  </si>
  <si>
    <t>JAA/01387</t>
  </si>
  <si>
    <t>JAA/01388</t>
  </si>
  <si>
    <t>JAA/01389</t>
  </si>
  <si>
    <t>JAA/01395</t>
  </si>
  <si>
    <t>JAA/01396</t>
  </si>
  <si>
    <t>JAA/01397</t>
  </si>
  <si>
    <t>JAA/01401</t>
  </si>
  <si>
    <t>JAA/01402</t>
  </si>
  <si>
    <t>JAA/01403</t>
  </si>
  <si>
    <t>JAA/01412</t>
  </si>
  <si>
    <t>JAA/01416</t>
  </si>
  <si>
    <t>JAA/01435</t>
  </si>
  <si>
    <t>JAA/01436</t>
  </si>
  <si>
    <t>JAA/01440</t>
  </si>
  <si>
    <t>JAA/01460</t>
  </si>
  <si>
    <t>JAA/01461</t>
  </si>
  <si>
    <t>JAA/01470</t>
  </si>
  <si>
    <t>JAA/01504</t>
  </si>
  <si>
    <t>BARIPADA</t>
  </si>
  <si>
    <t>BALASORE</t>
  </si>
  <si>
    <t>CTC</t>
  </si>
  <si>
    <t>RATE</t>
  </si>
  <si>
    <t>LR.CH.</t>
  </si>
  <si>
    <t>AMOUNT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</si>
  <si>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</si>
  <si>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</si>
  <si>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Thanking you for your business.
ATC LOGISTICS</t>
  </si>
  <si>
    <t xml:space="preserve">Bill Date: 05/09/2025
Bill NO : 1841
Total Amount : 23856.00
</t>
  </si>
  <si>
    <t>(RUPEES TWETY THREE THOUSAND EIGHT HUNDRED FIFTY SIX ONLY)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</si>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</sst>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66673</xdr:rowOff>
    </xdr:from>
    <xdr:to>
      <xdr:col>6</xdr:col>
      <xdr:colOff>161924</xdr:colOff>
      <xdr:row>0</xdr:row>
      <xdr:rowOff>962024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3"/>
          <a:ext cx="3657599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R16" sqref="R1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" customWidth="1"/>
    <col min="9" max="9" width="7.7109375" customWidth="1"/>
    <col min="10" max="10" width="10.140625" customWidth="1"/>
  </cols>
  <sheetData>
    <row r="1" spans="1:10" s="4" customFormat="1" ht="83.25" customHeight="1">
      <c r="A1" s="10"/>
      <c r="B1" s="11"/>
      <c r="C1" s="11"/>
      <c r="D1" s="11"/>
      <c r="E1" s="11"/>
      <c r="F1" s="11"/>
      <c r="G1" s="12"/>
      <c r="H1" s="13" t="s">
        <v>106</v>
      </c>
      <c r="I1" s="13"/>
      <c r="J1" s="13"/>
    </row>
    <row r="2" spans="1:10" s="4" customFormat="1" ht="87" customHeight="1">
      <c r="A2" s="10" t="s">
        <v>107</v>
      </c>
      <c r="B2" s="11"/>
      <c r="C2" s="11"/>
      <c r="D2" s="11"/>
      <c r="E2" s="11"/>
      <c r="F2" s="11"/>
      <c r="G2" s="12"/>
      <c r="H2" s="13" t="s">
        <v>109</v>
      </c>
      <c r="I2" s="13"/>
      <c r="J2" s="13"/>
    </row>
    <row r="3" spans="1:10" s="3" customFormat="1">
      <c r="A3" s="2" t="s">
        <v>55</v>
      </c>
      <c r="B3" s="2" t="s">
        <v>56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103</v>
      </c>
      <c r="I3" s="2" t="s">
        <v>104</v>
      </c>
      <c r="J3" s="2" t="s">
        <v>105</v>
      </c>
    </row>
    <row r="4" spans="1:10">
      <c r="A4" s="1">
        <v>1</v>
      </c>
      <c r="B4" s="1" t="s">
        <v>0</v>
      </c>
      <c r="C4" s="1" t="s">
        <v>62</v>
      </c>
      <c r="D4" s="1" t="s">
        <v>1</v>
      </c>
      <c r="E4" s="1" t="s">
        <v>102</v>
      </c>
      <c r="F4" s="1" t="s">
        <v>100</v>
      </c>
      <c r="G4" s="1">
        <v>5</v>
      </c>
      <c r="H4" s="7">
        <f>VLOOKUP(F4,'[1]ESSAR ASSOCIATES'!$B$6:$D$22,3,FALSE)</f>
        <v>36</v>
      </c>
      <c r="I4" s="7">
        <v>20</v>
      </c>
      <c r="J4" s="7">
        <f>G4*H4+I4</f>
        <v>200</v>
      </c>
    </row>
    <row r="5" spans="1:10">
      <c r="A5" s="1">
        <v>2</v>
      </c>
      <c r="B5" s="1" t="s">
        <v>2</v>
      </c>
      <c r="C5" s="1" t="s">
        <v>63</v>
      </c>
      <c r="D5" s="1" t="s">
        <v>3</v>
      </c>
      <c r="E5" s="1" t="s">
        <v>102</v>
      </c>
      <c r="F5" s="1" t="s">
        <v>100</v>
      </c>
      <c r="G5" s="1">
        <v>2</v>
      </c>
      <c r="H5" s="7">
        <f>VLOOKUP(F5,'[1]ESSAR ASSOCIATES'!$B$6:$D$22,3,FALSE)</f>
        <v>36</v>
      </c>
      <c r="I5" s="7">
        <v>20</v>
      </c>
      <c r="J5" s="7">
        <f t="shared" ref="J5:J41" si="0">G5*H5+I5</f>
        <v>92</v>
      </c>
    </row>
    <row r="6" spans="1:10">
      <c r="A6" s="1">
        <v>3</v>
      </c>
      <c r="B6" s="1" t="s">
        <v>2</v>
      </c>
      <c r="C6" s="1" t="s">
        <v>64</v>
      </c>
      <c r="D6" s="1" t="s">
        <v>4</v>
      </c>
      <c r="E6" s="1" t="s">
        <v>102</v>
      </c>
      <c r="F6" s="1" t="s">
        <v>100</v>
      </c>
      <c r="G6" s="1">
        <v>1</v>
      </c>
      <c r="H6" s="7">
        <f>VLOOKUP(F6,'[1]ESSAR ASSOCIATES'!$B$6:$D$22,3,FALSE)</f>
        <v>36</v>
      </c>
      <c r="I6" s="7">
        <v>20</v>
      </c>
      <c r="J6" s="7">
        <f t="shared" si="0"/>
        <v>56</v>
      </c>
    </row>
    <row r="7" spans="1:10">
      <c r="A7" s="1">
        <v>4</v>
      </c>
      <c r="B7" s="1" t="s">
        <v>2</v>
      </c>
      <c r="C7" s="1" t="s">
        <v>65</v>
      </c>
      <c r="D7" s="1" t="s">
        <v>5</v>
      </c>
      <c r="E7" s="1" t="s">
        <v>102</v>
      </c>
      <c r="F7" s="1" t="s">
        <v>100</v>
      </c>
      <c r="G7" s="1">
        <v>9</v>
      </c>
      <c r="H7" s="7">
        <f>VLOOKUP(F7,'[1]ESSAR ASSOCIATES'!$B$6:$D$22,3,FALSE)</f>
        <v>36</v>
      </c>
      <c r="I7" s="7">
        <v>20</v>
      </c>
      <c r="J7" s="7">
        <f t="shared" si="0"/>
        <v>344</v>
      </c>
    </row>
    <row r="8" spans="1:10">
      <c r="A8" s="1">
        <v>5</v>
      </c>
      <c r="B8" s="1" t="s">
        <v>2</v>
      </c>
      <c r="C8" s="1" t="s">
        <v>66</v>
      </c>
      <c r="D8" s="1" t="s">
        <v>6</v>
      </c>
      <c r="E8" s="1" t="s">
        <v>102</v>
      </c>
      <c r="F8" s="1" t="s">
        <v>100</v>
      </c>
      <c r="G8" s="1">
        <v>11</v>
      </c>
      <c r="H8" s="7">
        <f>VLOOKUP(F8,'[1]ESSAR ASSOCIATES'!$B$6:$D$22,3,FALSE)</f>
        <v>36</v>
      </c>
      <c r="I8" s="7">
        <v>20</v>
      </c>
      <c r="J8" s="7">
        <f t="shared" si="0"/>
        <v>416</v>
      </c>
    </row>
    <row r="9" spans="1:10">
      <c r="A9" s="1">
        <v>6</v>
      </c>
      <c r="B9" s="1" t="s">
        <v>2</v>
      </c>
      <c r="C9" s="1" t="s">
        <v>67</v>
      </c>
      <c r="D9" s="1" t="s">
        <v>7</v>
      </c>
      <c r="E9" s="1" t="s">
        <v>102</v>
      </c>
      <c r="F9" s="1" t="s">
        <v>100</v>
      </c>
      <c r="G9" s="1">
        <v>24</v>
      </c>
      <c r="H9" s="7">
        <f>VLOOKUP(F9,'[1]ESSAR ASSOCIATES'!$B$6:$D$22,3,FALSE)</f>
        <v>36</v>
      </c>
      <c r="I9" s="7">
        <v>20</v>
      </c>
      <c r="J9" s="7">
        <f t="shared" si="0"/>
        <v>884</v>
      </c>
    </row>
    <row r="10" spans="1:10">
      <c r="A10" s="1">
        <v>7</v>
      </c>
      <c r="B10" s="1" t="s">
        <v>2</v>
      </c>
      <c r="C10" s="1" t="s">
        <v>68</v>
      </c>
      <c r="D10" s="1" t="s">
        <v>8</v>
      </c>
      <c r="E10" s="1" t="s">
        <v>102</v>
      </c>
      <c r="F10" s="1" t="s">
        <v>100</v>
      </c>
      <c r="G10" s="1">
        <v>26</v>
      </c>
      <c r="H10" s="7">
        <f>VLOOKUP(F10,'[1]ESSAR ASSOCIATES'!$B$6:$D$22,3,FALSE)</f>
        <v>36</v>
      </c>
      <c r="I10" s="7">
        <v>20</v>
      </c>
      <c r="J10" s="7">
        <f t="shared" si="0"/>
        <v>956</v>
      </c>
    </row>
    <row r="11" spans="1:10">
      <c r="A11" s="1">
        <v>8</v>
      </c>
      <c r="B11" s="1" t="s">
        <v>2</v>
      </c>
      <c r="C11" s="1" t="s">
        <v>69</v>
      </c>
      <c r="D11" s="1" t="s">
        <v>9</v>
      </c>
      <c r="E11" s="1" t="s">
        <v>102</v>
      </c>
      <c r="F11" s="1" t="s">
        <v>100</v>
      </c>
      <c r="G11" s="1">
        <v>43</v>
      </c>
      <c r="H11" s="7">
        <f>VLOOKUP(F11,'[1]ESSAR ASSOCIATES'!$B$6:$D$22,3,FALSE)</f>
        <v>36</v>
      </c>
      <c r="I11" s="7">
        <v>20</v>
      </c>
      <c r="J11" s="7">
        <f t="shared" si="0"/>
        <v>1568</v>
      </c>
    </row>
    <row r="12" spans="1:10">
      <c r="A12" s="1">
        <v>9</v>
      </c>
      <c r="B12" s="1" t="s">
        <v>2</v>
      </c>
      <c r="C12" s="1" t="s">
        <v>70</v>
      </c>
      <c r="D12" s="1" t="s">
        <v>10</v>
      </c>
      <c r="E12" s="1" t="s">
        <v>102</v>
      </c>
      <c r="F12" s="1" t="s">
        <v>101</v>
      </c>
      <c r="G12" s="1">
        <v>19</v>
      </c>
      <c r="H12" s="7">
        <f>VLOOKUP(F12,'[1]ESSAR ASSOCIATES'!$B$6:$D$22,3,FALSE)</f>
        <v>32</v>
      </c>
      <c r="I12" s="7">
        <v>20</v>
      </c>
      <c r="J12" s="7">
        <f t="shared" si="0"/>
        <v>628</v>
      </c>
    </row>
    <row r="13" spans="1:10">
      <c r="A13" s="1">
        <v>10</v>
      </c>
      <c r="B13" s="1" t="s">
        <v>11</v>
      </c>
      <c r="C13" s="1" t="s">
        <v>71</v>
      </c>
      <c r="D13" s="1" t="s">
        <v>12</v>
      </c>
      <c r="E13" s="1" t="s">
        <v>102</v>
      </c>
      <c r="F13" s="1" t="s">
        <v>100</v>
      </c>
      <c r="G13" s="1">
        <v>6</v>
      </c>
      <c r="H13" s="7">
        <f>VLOOKUP(F13,'[1]ESSAR ASSOCIATES'!$B$6:$D$22,3,FALSE)</f>
        <v>36</v>
      </c>
      <c r="I13" s="7">
        <v>20</v>
      </c>
      <c r="J13" s="7">
        <f t="shared" si="0"/>
        <v>236</v>
      </c>
    </row>
    <row r="14" spans="1:10">
      <c r="A14" s="1">
        <v>11</v>
      </c>
      <c r="B14" s="1" t="s">
        <v>11</v>
      </c>
      <c r="C14" s="1" t="s">
        <v>72</v>
      </c>
      <c r="D14" s="1" t="s">
        <v>14</v>
      </c>
      <c r="E14" s="1" t="s">
        <v>102</v>
      </c>
      <c r="F14" s="1" t="s">
        <v>100</v>
      </c>
      <c r="G14" s="1">
        <v>1</v>
      </c>
      <c r="H14" s="7">
        <f>VLOOKUP(F14,'[1]ESSAR ASSOCIATES'!$B$6:$D$22,3,FALSE)</f>
        <v>36</v>
      </c>
      <c r="I14" s="7">
        <v>20</v>
      </c>
      <c r="J14" s="7">
        <f t="shared" si="0"/>
        <v>56</v>
      </c>
    </row>
    <row r="15" spans="1:10">
      <c r="A15" s="1">
        <v>12</v>
      </c>
      <c r="B15" s="1" t="s">
        <v>11</v>
      </c>
      <c r="C15" s="1" t="s">
        <v>73</v>
      </c>
      <c r="D15" s="1" t="s">
        <v>15</v>
      </c>
      <c r="E15" s="1" t="s">
        <v>102</v>
      </c>
      <c r="F15" s="1" t="s">
        <v>100</v>
      </c>
      <c r="G15" s="1">
        <v>23</v>
      </c>
      <c r="H15" s="7">
        <f>VLOOKUP(F15,'[1]ESSAR ASSOCIATES'!$B$6:$D$22,3,FALSE)</f>
        <v>36</v>
      </c>
      <c r="I15" s="7">
        <v>20</v>
      </c>
      <c r="J15" s="7">
        <f t="shared" si="0"/>
        <v>848</v>
      </c>
    </row>
    <row r="16" spans="1:10">
      <c r="A16" s="1">
        <v>13</v>
      </c>
      <c r="B16" s="1" t="s">
        <v>13</v>
      </c>
      <c r="C16" s="1" t="s">
        <v>74</v>
      </c>
      <c r="D16" s="1" t="s">
        <v>16</v>
      </c>
      <c r="E16" s="1" t="s">
        <v>102</v>
      </c>
      <c r="F16" s="1" t="s">
        <v>100</v>
      </c>
      <c r="G16" s="1">
        <v>14</v>
      </c>
      <c r="H16" s="7">
        <f>VLOOKUP(F16,'[1]ESSAR ASSOCIATES'!$B$6:$D$22,3,FALSE)</f>
        <v>36</v>
      </c>
      <c r="I16" s="7">
        <v>20</v>
      </c>
      <c r="J16" s="7">
        <f t="shared" si="0"/>
        <v>524</v>
      </c>
    </row>
    <row r="17" spans="1:10">
      <c r="A17" s="1">
        <v>14</v>
      </c>
      <c r="B17" s="1" t="s">
        <v>17</v>
      </c>
      <c r="C17" s="1" t="s">
        <v>75</v>
      </c>
      <c r="D17" s="1" t="s">
        <v>18</v>
      </c>
      <c r="E17" s="1" t="s">
        <v>102</v>
      </c>
      <c r="F17" s="1" t="s">
        <v>100</v>
      </c>
      <c r="G17" s="1">
        <v>9</v>
      </c>
      <c r="H17" s="7">
        <f>VLOOKUP(F17,'[1]ESSAR ASSOCIATES'!$B$6:$D$22,3,FALSE)</f>
        <v>36</v>
      </c>
      <c r="I17" s="7">
        <v>20</v>
      </c>
      <c r="J17" s="7">
        <f t="shared" si="0"/>
        <v>344</v>
      </c>
    </row>
    <row r="18" spans="1:10">
      <c r="A18" s="1">
        <v>15</v>
      </c>
      <c r="B18" s="1" t="s">
        <v>17</v>
      </c>
      <c r="C18" s="1" t="s">
        <v>76</v>
      </c>
      <c r="D18" s="1" t="s">
        <v>19</v>
      </c>
      <c r="E18" s="1" t="s">
        <v>102</v>
      </c>
      <c r="F18" s="1" t="s">
        <v>100</v>
      </c>
      <c r="G18" s="1">
        <v>20</v>
      </c>
      <c r="H18" s="7">
        <f>VLOOKUP(F18,'[1]ESSAR ASSOCIATES'!$B$6:$D$22,3,FALSE)</f>
        <v>36</v>
      </c>
      <c r="I18" s="7">
        <v>20</v>
      </c>
      <c r="J18" s="7">
        <f t="shared" si="0"/>
        <v>740</v>
      </c>
    </row>
    <row r="19" spans="1:10">
      <c r="A19" s="1">
        <v>16</v>
      </c>
      <c r="B19" s="1" t="s">
        <v>20</v>
      </c>
      <c r="C19" s="1" t="s">
        <v>77</v>
      </c>
      <c r="D19" s="1" t="s">
        <v>21</v>
      </c>
      <c r="E19" s="1" t="s">
        <v>102</v>
      </c>
      <c r="F19" s="1" t="s">
        <v>100</v>
      </c>
      <c r="G19" s="1">
        <v>19</v>
      </c>
      <c r="H19" s="7">
        <f>VLOOKUP(F19,'[1]ESSAR ASSOCIATES'!$B$6:$D$22,3,FALSE)</f>
        <v>36</v>
      </c>
      <c r="I19" s="7">
        <v>20</v>
      </c>
      <c r="J19" s="7">
        <f t="shared" si="0"/>
        <v>704</v>
      </c>
    </row>
    <row r="20" spans="1:10">
      <c r="A20" s="1">
        <v>17</v>
      </c>
      <c r="B20" s="1" t="s">
        <v>20</v>
      </c>
      <c r="C20" s="1" t="s">
        <v>78</v>
      </c>
      <c r="D20" s="1" t="s">
        <v>23</v>
      </c>
      <c r="E20" s="1" t="s">
        <v>102</v>
      </c>
      <c r="F20" s="1" t="s">
        <v>100</v>
      </c>
      <c r="G20" s="1">
        <v>10</v>
      </c>
      <c r="H20" s="7">
        <f>VLOOKUP(F20,'[1]ESSAR ASSOCIATES'!$B$6:$D$22,3,FALSE)</f>
        <v>36</v>
      </c>
      <c r="I20" s="7">
        <v>20</v>
      </c>
      <c r="J20" s="7">
        <f t="shared" si="0"/>
        <v>380</v>
      </c>
    </row>
    <row r="21" spans="1:10">
      <c r="A21" s="1">
        <v>18</v>
      </c>
      <c r="B21" s="1" t="s">
        <v>20</v>
      </c>
      <c r="C21" s="1" t="s">
        <v>81</v>
      </c>
      <c r="D21" s="1" t="s">
        <v>26</v>
      </c>
      <c r="E21" s="1" t="s">
        <v>102</v>
      </c>
      <c r="F21" s="1" t="s">
        <v>100</v>
      </c>
      <c r="G21" s="1">
        <v>20</v>
      </c>
      <c r="H21" s="7">
        <f>VLOOKUP(F21,'[1]ESSAR ASSOCIATES'!$B$6:$D$22,3,FALSE)</f>
        <v>36</v>
      </c>
      <c r="I21" s="7">
        <v>20</v>
      </c>
      <c r="J21" s="7">
        <f t="shared" si="0"/>
        <v>740</v>
      </c>
    </row>
    <row r="22" spans="1:10">
      <c r="A22" s="1">
        <v>19</v>
      </c>
      <c r="B22" s="1" t="s">
        <v>22</v>
      </c>
      <c r="C22" s="1" t="s">
        <v>79</v>
      </c>
      <c r="D22" s="1" t="s">
        <v>24</v>
      </c>
      <c r="E22" s="1" t="s">
        <v>102</v>
      </c>
      <c r="F22" s="1" t="s">
        <v>100</v>
      </c>
      <c r="G22" s="1">
        <v>2</v>
      </c>
      <c r="H22" s="7">
        <f>VLOOKUP(F22,'[1]ESSAR ASSOCIATES'!$B$6:$D$22,3,FALSE)</f>
        <v>36</v>
      </c>
      <c r="I22" s="7">
        <v>20</v>
      </c>
      <c r="J22" s="7">
        <f t="shared" si="0"/>
        <v>92</v>
      </c>
    </row>
    <row r="23" spans="1:10">
      <c r="A23" s="1">
        <v>20</v>
      </c>
      <c r="B23" s="1" t="s">
        <v>22</v>
      </c>
      <c r="C23" s="1" t="s">
        <v>80</v>
      </c>
      <c r="D23" s="1" t="s">
        <v>25</v>
      </c>
      <c r="E23" s="1" t="s">
        <v>102</v>
      </c>
      <c r="F23" s="1" t="s">
        <v>100</v>
      </c>
      <c r="G23" s="1">
        <v>20</v>
      </c>
      <c r="H23" s="7">
        <f>VLOOKUP(F23,'[1]ESSAR ASSOCIATES'!$B$6:$D$22,3,FALSE)</f>
        <v>36</v>
      </c>
      <c r="I23" s="7">
        <v>20</v>
      </c>
      <c r="J23" s="7">
        <f t="shared" si="0"/>
        <v>740</v>
      </c>
    </row>
    <row r="24" spans="1:10">
      <c r="A24" s="1">
        <v>21</v>
      </c>
      <c r="B24" s="1" t="s">
        <v>29</v>
      </c>
      <c r="C24" s="1" t="s">
        <v>83</v>
      </c>
      <c r="D24" s="1" t="s">
        <v>30</v>
      </c>
      <c r="E24" s="1" t="s">
        <v>102</v>
      </c>
      <c r="F24" s="1" t="s">
        <v>100</v>
      </c>
      <c r="G24" s="1">
        <v>22</v>
      </c>
      <c r="H24" s="7">
        <f>VLOOKUP(F24,'[1]ESSAR ASSOCIATES'!$B$6:$D$22,3,FALSE)</f>
        <v>36</v>
      </c>
      <c r="I24" s="7">
        <v>20</v>
      </c>
      <c r="J24" s="7">
        <f t="shared" si="0"/>
        <v>812</v>
      </c>
    </row>
    <row r="25" spans="1:10">
      <c r="A25" s="1">
        <v>22</v>
      </c>
      <c r="B25" s="1" t="s">
        <v>29</v>
      </c>
      <c r="C25" s="1" t="s">
        <v>84</v>
      </c>
      <c r="D25" s="1" t="s">
        <v>31</v>
      </c>
      <c r="E25" s="1" t="s">
        <v>102</v>
      </c>
      <c r="F25" s="1" t="s">
        <v>100</v>
      </c>
      <c r="G25" s="1">
        <v>8</v>
      </c>
      <c r="H25" s="7">
        <f>VLOOKUP(F25,'[1]ESSAR ASSOCIATES'!$B$6:$D$22,3,FALSE)</f>
        <v>36</v>
      </c>
      <c r="I25" s="7">
        <v>20</v>
      </c>
      <c r="J25" s="7">
        <f t="shared" si="0"/>
        <v>308</v>
      </c>
    </row>
    <row r="26" spans="1:10">
      <c r="A26" s="1">
        <v>23</v>
      </c>
      <c r="B26" s="1" t="s">
        <v>27</v>
      </c>
      <c r="C26" s="1" t="s">
        <v>82</v>
      </c>
      <c r="D26" s="1" t="s">
        <v>28</v>
      </c>
      <c r="E26" s="1" t="s">
        <v>102</v>
      </c>
      <c r="F26" s="1" t="s">
        <v>100</v>
      </c>
      <c r="G26" s="1">
        <v>12</v>
      </c>
      <c r="H26" s="7">
        <f>VLOOKUP(F26,'[1]ESSAR ASSOCIATES'!$B$6:$D$22,3,FALSE)</f>
        <v>36</v>
      </c>
      <c r="I26" s="7">
        <v>20</v>
      </c>
      <c r="J26" s="7">
        <f t="shared" si="0"/>
        <v>452</v>
      </c>
    </row>
    <row r="27" spans="1:10">
      <c r="A27" s="1">
        <v>24</v>
      </c>
      <c r="B27" s="1" t="s">
        <v>32</v>
      </c>
      <c r="C27" s="1" t="s">
        <v>85</v>
      </c>
      <c r="D27" s="1" t="s">
        <v>33</v>
      </c>
      <c r="E27" s="1" t="s">
        <v>102</v>
      </c>
      <c r="F27" s="1" t="s">
        <v>100</v>
      </c>
      <c r="G27" s="1">
        <v>42</v>
      </c>
      <c r="H27" s="7">
        <f>VLOOKUP(F27,'[1]ESSAR ASSOCIATES'!$B$6:$D$22,3,FALSE)</f>
        <v>36</v>
      </c>
      <c r="I27" s="7">
        <v>20</v>
      </c>
      <c r="J27" s="7">
        <f t="shared" si="0"/>
        <v>1532</v>
      </c>
    </row>
    <row r="28" spans="1:10">
      <c r="A28" s="1">
        <v>25</v>
      </c>
      <c r="B28" s="1" t="s">
        <v>32</v>
      </c>
      <c r="C28" s="1" t="s">
        <v>86</v>
      </c>
      <c r="D28" s="1" t="s">
        <v>34</v>
      </c>
      <c r="E28" s="1" t="s">
        <v>102</v>
      </c>
      <c r="F28" s="1" t="s">
        <v>100</v>
      </c>
      <c r="G28" s="1">
        <v>15</v>
      </c>
      <c r="H28" s="7">
        <f>VLOOKUP(F28,'[1]ESSAR ASSOCIATES'!$B$6:$D$22,3,FALSE)</f>
        <v>36</v>
      </c>
      <c r="I28" s="7">
        <v>20</v>
      </c>
      <c r="J28" s="7">
        <f t="shared" si="0"/>
        <v>560</v>
      </c>
    </row>
    <row r="29" spans="1:10">
      <c r="A29" s="1">
        <v>26</v>
      </c>
      <c r="B29" s="1" t="s">
        <v>32</v>
      </c>
      <c r="C29" s="1" t="s">
        <v>87</v>
      </c>
      <c r="D29" s="1" t="s">
        <v>35</v>
      </c>
      <c r="E29" s="1" t="s">
        <v>102</v>
      </c>
      <c r="F29" s="1" t="s">
        <v>101</v>
      </c>
      <c r="G29" s="1">
        <v>35</v>
      </c>
      <c r="H29" s="7">
        <f>VLOOKUP(F29,'[1]ESSAR ASSOCIATES'!$B$6:$D$22,3,FALSE)</f>
        <v>32</v>
      </c>
      <c r="I29" s="7">
        <v>20</v>
      </c>
      <c r="J29" s="7">
        <f t="shared" si="0"/>
        <v>1140</v>
      </c>
    </row>
    <row r="30" spans="1:10">
      <c r="A30" s="1">
        <v>27</v>
      </c>
      <c r="B30" s="1" t="s">
        <v>36</v>
      </c>
      <c r="C30" s="1" t="s">
        <v>88</v>
      </c>
      <c r="D30" s="1" t="s">
        <v>37</v>
      </c>
      <c r="E30" s="1" t="s">
        <v>102</v>
      </c>
      <c r="F30" s="1" t="s">
        <v>100</v>
      </c>
      <c r="G30" s="1">
        <v>11</v>
      </c>
      <c r="H30" s="7">
        <f>VLOOKUP(F30,'[1]ESSAR ASSOCIATES'!$B$6:$D$22,3,FALSE)</f>
        <v>36</v>
      </c>
      <c r="I30" s="7">
        <v>20</v>
      </c>
      <c r="J30" s="7">
        <f t="shared" si="0"/>
        <v>416</v>
      </c>
    </row>
    <row r="31" spans="1:10">
      <c r="A31" s="1">
        <v>28</v>
      </c>
      <c r="B31" s="1" t="s">
        <v>36</v>
      </c>
      <c r="C31" s="1" t="s">
        <v>89</v>
      </c>
      <c r="D31" s="1" t="s">
        <v>38</v>
      </c>
      <c r="E31" s="1" t="s">
        <v>102</v>
      </c>
      <c r="F31" s="1" t="s">
        <v>100</v>
      </c>
      <c r="G31" s="1">
        <v>12</v>
      </c>
      <c r="H31" s="7">
        <f>VLOOKUP(F31,'[1]ESSAR ASSOCIATES'!$B$6:$D$22,3,FALSE)</f>
        <v>36</v>
      </c>
      <c r="I31" s="7">
        <v>20</v>
      </c>
      <c r="J31" s="7">
        <f t="shared" si="0"/>
        <v>452</v>
      </c>
    </row>
    <row r="32" spans="1:10">
      <c r="A32" s="1">
        <v>29</v>
      </c>
      <c r="B32" s="1" t="s">
        <v>36</v>
      </c>
      <c r="C32" s="1" t="s">
        <v>90</v>
      </c>
      <c r="D32" s="1" t="s">
        <v>39</v>
      </c>
      <c r="E32" s="1" t="s">
        <v>102</v>
      </c>
      <c r="F32" s="1" t="s">
        <v>100</v>
      </c>
      <c r="G32" s="1">
        <v>31</v>
      </c>
      <c r="H32" s="7">
        <f>VLOOKUP(F32,'[1]ESSAR ASSOCIATES'!$B$6:$D$22,3,FALSE)</f>
        <v>36</v>
      </c>
      <c r="I32" s="7">
        <v>20</v>
      </c>
      <c r="J32" s="7">
        <f t="shared" si="0"/>
        <v>1136</v>
      </c>
    </row>
    <row r="33" spans="1:10">
      <c r="A33" s="1">
        <v>30</v>
      </c>
      <c r="B33" s="1" t="s">
        <v>40</v>
      </c>
      <c r="C33" s="1" t="s">
        <v>91</v>
      </c>
      <c r="D33" s="1" t="s">
        <v>41</v>
      </c>
      <c r="E33" s="1" t="s">
        <v>102</v>
      </c>
      <c r="F33" s="1" t="s">
        <v>100</v>
      </c>
      <c r="G33" s="1">
        <v>24</v>
      </c>
      <c r="H33" s="7">
        <f>VLOOKUP(F33,'[1]ESSAR ASSOCIATES'!$B$6:$D$22,3,FALSE)</f>
        <v>36</v>
      </c>
      <c r="I33" s="7">
        <v>20</v>
      </c>
      <c r="J33" s="7">
        <f t="shared" si="0"/>
        <v>884</v>
      </c>
    </row>
    <row r="34" spans="1:10">
      <c r="A34" s="1">
        <v>31</v>
      </c>
      <c r="B34" s="1" t="s">
        <v>40</v>
      </c>
      <c r="C34" s="1" t="s">
        <v>92</v>
      </c>
      <c r="D34" s="1" t="s">
        <v>42</v>
      </c>
      <c r="E34" s="1" t="s">
        <v>102</v>
      </c>
      <c r="F34" s="1" t="s">
        <v>100</v>
      </c>
      <c r="G34" s="1">
        <v>1</v>
      </c>
      <c r="H34" s="7">
        <f>VLOOKUP(F34,'[1]ESSAR ASSOCIATES'!$B$6:$D$22,3,FALSE)</f>
        <v>36</v>
      </c>
      <c r="I34" s="7">
        <v>20</v>
      </c>
      <c r="J34" s="7">
        <f t="shared" si="0"/>
        <v>56</v>
      </c>
    </row>
    <row r="35" spans="1:10">
      <c r="A35" s="1">
        <v>32</v>
      </c>
      <c r="B35" s="1" t="s">
        <v>43</v>
      </c>
      <c r="C35" s="1" t="s">
        <v>93</v>
      </c>
      <c r="D35" s="1" t="s">
        <v>44</v>
      </c>
      <c r="E35" s="1" t="s">
        <v>102</v>
      </c>
      <c r="F35" s="1" t="s">
        <v>100</v>
      </c>
      <c r="G35" s="1">
        <v>37</v>
      </c>
      <c r="H35" s="7">
        <f>VLOOKUP(F35,'[1]ESSAR ASSOCIATES'!$B$6:$D$22,3,FALSE)</f>
        <v>36</v>
      </c>
      <c r="I35" s="7">
        <v>20</v>
      </c>
      <c r="J35" s="7">
        <f t="shared" si="0"/>
        <v>1352</v>
      </c>
    </row>
    <row r="36" spans="1:10">
      <c r="A36" s="1">
        <v>33</v>
      </c>
      <c r="B36" s="1" t="s">
        <v>43</v>
      </c>
      <c r="C36" s="1" t="s">
        <v>94</v>
      </c>
      <c r="D36" s="1" t="s">
        <v>45</v>
      </c>
      <c r="E36" s="1" t="s">
        <v>102</v>
      </c>
      <c r="F36" s="1" t="s">
        <v>100</v>
      </c>
      <c r="G36" s="1">
        <v>22</v>
      </c>
      <c r="H36" s="7">
        <f>VLOOKUP(F36,'[1]ESSAR ASSOCIATES'!$B$6:$D$22,3,FALSE)</f>
        <v>36</v>
      </c>
      <c r="I36" s="7">
        <v>20</v>
      </c>
      <c r="J36" s="7">
        <f t="shared" si="0"/>
        <v>812</v>
      </c>
    </row>
    <row r="37" spans="1:10">
      <c r="A37" s="1">
        <v>34</v>
      </c>
      <c r="B37" s="1" t="s">
        <v>46</v>
      </c>
      <c r="C37" s="1" t="s">
        <v>95</v>
      </c>
      <c r="D37" s="1" t="s">
        <v>47</v>
      </c>
      <c r="E37" s="1" t="s">
        <v>102</v>
      </c>
      <c r="F37" s="1" t="s">
        <v>100</v>
      </c>
      <c r="G37" s="1">
        <v>17</v>
      </c>
      <c r="H37" s="7">
        <f>VLOOKUP(F37,'[1]ESSAR ASSOCIATES'!$B$6:$D$22,3,FALSE)</f>
        <v>36</v>
      </c>
      <c r="I37" s="7">
        <v>20</v>
      </c>
      <c r="J37" s="7">
        <f t="shared" si="0"/>
        <v>632</v>
      </c>
    </row>
    <row r="38" spans="1:10">
      <c r="A38" s="1">
        <v>35</v>
      </c>
      <c r="B38" s="1" t="s">
        <v>48</v>
      </c>
      <c r="C38" s="1" t="s">
        <v>96</v>
      </c>
      <c r="D38" s="1" t="s">
        <v>49</v>
      </c>
      <c r="E38" s="1" t="s">
        <v>102</v>
      </c>
      <c r="F38" s="1" t="s">
        <v>100</v>
      </c>
      <c r="G38" s="1">
        <v>15</v>
      </c>
      <c r="H38" s="7">
        <f>VLOOKUP(F38,'[1]ESSAR ASSOCIATES'!$B$6:$D$22,3,FALSE)</f>
        <v>36</v>
      </c>
      <c r="I38" s="7">
        <v>20</v>
      </c>
      <c r="J38" s="7">
        <f t="shared" si="0"/>
        <v>560</v>
      </c>
    </row>
    <row r="39" spans="1:10">
      <c r="A39" s="1">
        <v>36</v>
      </c>
      <c r="B39" s="1" t="s">
        <v>48</v>
      </c>
      <c r="C39" s="1" t="s">
        <v>97</v>
      </c>
      <c r="D39" s="1" t="s">
        <v>51</v>
      </c>
      <c r="E39" s="1" t="s">
        <v>102</v>
      </c>
      <c r="F39" s="1" t="s">
        <v>100</v>
      </c>
      <c r="G39" s="1">
        <v>13</v>
      </c>
      <c r="H39" s="7">
        <f>VLOOKUP(F39,'[1]ESSAR ASSOCIATES'!$B$6:$D$22,3,FALSE)</f>
        <v>36</v>
      </c>
      <c r="I39" s="7">
        <v>20</v>
      </c>
      <c r="J39" s="7">
        <f t="shared" si="0"/>
        <v>488</v>
      </c>
    </row>
    <row r="40" spans="1:10">
      <c r="A40" s="1">
        <v>37</v>
      </c>
      <c r="B40" s="1" t="s">
        <v>50</v>
      </c>
      <c r="C40" s="1" t="s">
        <v>98</v>
      </c>
      <c r="D40" s="1" t="s">
        <v>52</v>
      </c>
      <c r="E40" s="1" t="s">
        <v>102</v>
      </c>
      <c r="F40" s="1" t="s">
        <v>100</v>
      </c>
      <c r="G40" s="1">
        <v>19</v>
      </c>
      <c r="H40" s="7">
        <f>VLOOKUP(F40,'[1]ESSAR ASSOCIATES'!$B$6:$D$22,3,FALSE)</f>
        <v>36</v>
      </c>
      <c r="I40" s="7">
        <v>20</v>
      </c>
      <c r="J40" s="7">
        <f t="shared" si="0"/>
        <v>704</v>
      </c>
    </row>
    <row r="41" spans="1:10">
      <c r="A41" s="1">
        <v>38</v>
      </c>
      <c r="B41" s="1" t="s">
        <v>53</v>
      </c>
      <c r="C41" s="1" t="s">
        <v>99</v>
      </c>
      <c r="D41" s="1" t="s">
        <v>54</v>
      </c>
      <c r="E41" s="1" t="s">
        <v>102</v>
      </c>
      <c r="F41" s="1" t="s">
        <v>101</v>
      </c>
      <c r="G41" s="1">
        <v>31</v>
      </c>
      <c r="H41" s="7">
        <f>VLOOKUP(F41,'[1]ESSAR ASSOCIATES'!$B$6:$D$22,3,FALSE)</f>
        <v>32</v>
      </c>
      <c r="I41" s="7">
        <v>20</v>
      </c>
      <c r="J41" s="7">
        <f t="shared" si="0"/>
        <v>1012</v>
      </c>
    </row>
    <row r="42" spans="1:10" s="6" customFormat="1">
      <c r="A42" s="14" t="s">
        <v>110</v>
      </c>
      <c r="B42" s="15"/>
      <c r="C42" s="15"/>
      <c r="D42" s="15"/>
      <c r="E42" s="15"/>
      <c r="F42" s="15"/>
      <c r="G42" s="15"/>
      <c r="H42" s="16"/>
      <c r="I42" s="17"/>
      <c r="J42" s="5">
        <f>SUM(J3:J41)</f>
        <v>23856</v>
      </c>
    </row>
    <row r="43" spans="1:10" s="6" customFormat="1" ht="30" customHeight="1">
      <c r="A43" s="8" t="s">
        <v>111</v>
      </c>
      <c r="B43" s="8"/>
      <c r="C43" s="8"/>
      <c r="D43" s="8"/>
      <c r="E43" s="8"/>
      <c r="F43" s="8"/>
      <c r="G43" s="8"/>
      <c r="H43" s="9"/>
      <c r="I43" s="9"/>
      <c r="J43" s="9"/>
    </row>
    <row r="44" spans="1:10" s="6" customFormat="1" ht="30" customHeight="1">
      <c r="A44" s="8" t="s">
        <v>108</v>
      </c>
      <c r="B44" s="8"/>
      <c r="C44" s="8"/>
      <c r="D44" s="8"/>
      <c r="E44" s="8"/>
      <c r="F44" s="8"/>
      <c r="G44" s="8"/>
      <c r="H44" s="9"/>
      <c r="I44" s="9"/>
      <c r="J44" s="9"/>
    </row>
    <row r="45" spans="1:10">
      <c r="G45" s="1">
        <f>SUM(G4:G41)</f>
        <v>651</v>
      </c>
    </row>
  </sheetData>
  <sortState ref="B2:G39">
    <sortCondition ref="B2:B39"/>
  </sortState>
  <mergeCells count="7">
    <mergeCell ref="A44:J44"/>
    <mergeCell ref="A1:G1"/>
    <mergeCell ref="H1:J1"/>
    <mergeCell ref="A2:G2"/>
    <mergeCell ref="H2:J2"/>
    <mergeCell ref="A42:I42"/>
    <mergeCell ref="A43:J43"/>
  </mergeCells>
  <conditionalFormatting sqref="C1:C2">
    <cfRule type="duplicateValues" dxfId="1" priority="2"/>
  </conditionalFormatting>
  <conditionalFormatting sqref="C42:C44">
    <cfRule type="duplicateValues" dxfId="0" priority="1"/>
  </conditionalFormatting>
  <pageMargins left="0.70866141732283472" right="0.43307086614173229" top="0.43307086614173229" bottom="0.27559055118110237" header="0.19685039370078741" footer="0.23622047244094491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2025-09-07T02:57:02Z</cp:lastPrinted>
  <dcterms:created xsi:type="dcterms:W3CDTF">2025-09-06T05:37:46Z</dcterms:created>
  <dcterms:modified xsi:type="dcterms:W3CDTF">2025-09-07T02:57:03Z</dcterms:modified>
</cp:coreProperties>
</file>