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  <c r="D27" i="1" s="1"/>
  <c r="D30" i="1" s="1"/>
  <c r="D32" i="1" l="1"/>
  <c r="D34" i="1" s="1"/>
  <c r="D36" i="1" l="1"/>
  <c r="D38" i="1" s="1"/>
</calcChain>
</file>

<file path=xl/sharedStrings.xml><?xml version="1.0" encoding="utf-8"?>
<sst xmlns="http://schemas.openxmlformats.org/spreadsheetml/2006/main" count="34" uniqueCount="33">
  <si>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</si>
  <si>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</si>
  <si>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</si>
  <si>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</si>
  <si>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</si>
  <si>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</si>
  <si>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</si>
  <si>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</si>
  <si>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</si>
  <si>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</si>
  <si>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</si>
  <si>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</si>
  <si>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</si>
  <si>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</si>
  <si>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</si>
  <si>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</si>
  <si>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</si>
  <si>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</si>
  <si>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</si>
  <si>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</si>
  <si>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</si>
  <si>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</si>
  <si>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B .Commission on Net Sales @ 4%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</si>
  <si>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</si>
  <si>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</si>
  <si>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</si>
  <si>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</si>
  <si>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</si>
  <si>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JULY, 2025</t>
  </si>
  <si>
    <t>GSTIN :-21AGHPB9356M1Z9</t>
  </si>
  <si>
    <t>GSTIN: 29AAECS3469C1Z9</t>
  </si>
  <si>
    <t>A. Net Sales during the period 01.07.25 to 31.07.25</t>
  </si>
  <si>
    <t>(RUPEES SIX THOUSAND ONE HUNDRED FIFTY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</si>
</sst>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2"/>
      <scheme val="major"/>
    </font>
    <font>
      <b/>
      <i/>
      <sz val="36"/>
      <name val="Cambria"/>
      <family val="1"/>
      <scheme val="major"/>
    </font>
    <font>
      <sz val="9"/>
      <color rgb="FF3E4B5B"/>
      <name val="Segoe UI"/>
      <family val="2"/>
    </font>
    <font>
      <b/>
      <sz val="1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1" fontId="2" fillId="0" borderId="13" xfId="0" applyNumberFormat="1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/>
    <xf numFmtId="0" fontId="2" fillId="3" borderId="20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left"/>
    </xf>
    <xf numFmtId="0" fontId="2" fillId="0" borderId="1" xfId="0" applyFont="1" applyBorder="1"/>
    <xf numFmtId="0" fontId="2" fillId="0" borderId="26" xfId="0" applyFont="1" applyBorder="1"/>
    <xf numFmtId="0" fontId="7" fillId="0" borderId="0" xfId="0" applyFont="1"/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2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9" fillId="0" borderId="20" xfId="0" applyFont="1" applyBorder="1"/>
    <xf numFmtId="0" fontId="2" fillId="0" borderId="21" xfId="0" applyFont="1" applyBorder="1" applyAlignment="1" applyProtection="1">
      <alignment vertical="center"/>
      <protection locked="0"/>
    </xf>
    <xf numFmtId="0" fontId="8" fillId="0" borderId="16" xfId="0" applyFont="1" applyBorder="1" applyAlignment="1">
      <alignment horizontal="center"/>
    </xf>
    <xf numFmtId="0" fontId="0" fillId="0" borderId="22" xfId="0" applyFont="1" applyBorder="1"/>
    <xf numFmtId="0" fontId="9" fillId="0" borderId="14" xfId="0" applyFont="1" applyBorder="1"/>
    <xf numFmtId="0" fontId="8" fillId="0" borderId="23" xfId="0" applyFont="1" applyBorder="1"/>
    <xf numFmtId="0" fontId="8" fillId="0" borderId="17" xfId="0" applyFont="1" applyBorder="1" applyAlignment="1">
      <alignment horizontal="center"/>
    </xf>
    <xf numFmtId="0" fontId="8" fillId="0" borderId="22" xfId="0" applyFont="1" applyBorder="1"/>
    <xf numFmtId="0" fontId="9" fillId="0" borderId="0" xfId="0" applyFont="1" applyBorder="1"/>
    <xf numFmtId="0" fontId="9" fillId="0" borderId="15" xfId="0" applyFont="1" applyBorder="1"/>
    <xf numFmtId="0" fontId="9" fillId="0" borderId="22" xfId="0" applyFont="1" applyBorder="1"/>
    <xf numFmtId="0" fontId="9" fillId="0" borderId="27" xfId="0" applyFont="1" applyBorder="1"/>
    <xf numFmtId="0" fontId="9" fillId="0" borderId="28" xfId="0" applyFont="1" applyBorder="1"/>
    <xf numFmtId="0" fontId="2" fillId="0" borderId="26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0" fillId="0" borderId="14" xfId="0" applyNumberFormat="1" applyFont="1" applyBorder="1"/>
    <xf numFmtId="2" fontId="9" fillId="0" borderId="15" xfId="0" applyNumberFormat="1" applyFont="1" applyBorder="1"/>
    <xf numFmtId="2" fontId="9" fillId="0" borderId="15" xfId="1" applyNumberFormat="1" applyFont="1" applyBorder="1"/>
    <xf numFmtId="2" fontId="9" fillId="0" borderId="14" xfId="1" applyNumberFormat="1" applyFont="1" applyBorder="1"/>
    <xf numFmtId="2" fontId="9" fillId="0" borderId="29" xfId="1" applyNumberFormat="1" applyFont="1" applyBorder="1"/>
    <xf numFmtId="2" fontId="8" fillId="0" borderId="30" xfId="1" applyNumberFormat="1" applyFont="1" applyBorder="1"/>
    <xf numFmtId="2" fontId="9" fillId="0" borderId="31" xfId="1" applyNumberFormat="1" applyFont="1" applyBorder="1"/>
    <xf numFmtId="2" fontId="8" fillId="0" borderId="32" xfId="1" applyNumberFormat="1" applyFont="1" applyBorder="1"/>
    <xf numFmtId="2" fontId="9" fillId="0" borderId="7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2" fontId="9" fillId="0" borderId="10" xfId="1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tabSelected="1" workbookViewId="0">
      <selection activeCell="Y13" sqref="Y13"/>
    </sheetView>
  </sheetViews>
  <sheetFormatPr defaultColWidth="5.85546875" defaultRowHeight="15" x14ac:dyDescent="0.25"/>
  <cols>
    <col min="1" max="1" width="1.28515625" style="1" customWidth="1"/>
    <col min="2" max="2" width="44.42578125" style="2" customWidth="1"/>
    <col min="3" max="3" width="15" style="1" bestFit="1" customWidth="1"/>
    <col min="4" max="4" width="19.5703125" style="1" customWidth="1"/>
    <col min="5" max="5" width="15" style="1" customWidth="1"/>
    <col min="6" max="7" width="5.85546875" style="1"/>
    <col min="8" max="8" width="10" style="1" bestFit="1" customWidth="1"/>
    <col min="9" max="16384" width="5.85546875" style="1"/>
  </cols>
  <sheetData>
    <row r="1" spans="2:12" ht="8.25" customHeight="1" thickBot="1" x14ac:dyDescent="0.3"/>
    <row r="2" spans="2:12" ht="45.75" thickBot="1" x14ac:dyDescent="0.3">
      <c r="B2" s="73" t="s">
        <v>2</v>
      </c>
      <c r="C2" s="74"/>
      <c r="D2" s="74"/>
      <c r="E2" s="75"/>
    </row>
    <row r="3" spans="2:12" x14ac:dyDescent="0.25">
      <c r="B3" s="85" t="s">
        <v>15</v>
      </c>
      <c r="C3" s="86"/>
      <c r="D3" s="86"/>
      <c r="E3" s="87"/>
    </row>
    <row r="4" spans="2:12" ht="27" customHeight="1" thickBot="1" x14ac:dyDescent="0.3">
      <c r="B4" s="82" t="s">
        <v>0</v>
      </c>
      <c r="C4" s="83"/>
      <c r="D4" s="83"/>
      <c r="E4" s="84"/>
    </row>
    <row r="5" spans="2:12" ht="15" customHeight="1" x14ac:dyDescent="0.25">
      <c r="B5" s="21"/>
      <c r="C5" s="23"/>
      <c r="D5" s="23"/>
      <c r="E5" s="22"/>
    </row>
    <row r="6" spans="2:12" ht="15" customHeight="1" x14ac:dyDescent="0.25">
      <c r="B6" s="11"/>
      <c r="C6" s="25"/>
      <c r="D6" s="25"/>
      <c r="E6" s="26"/>
    </row>
    <row r="7" spans="2:12" ht="15" customHeight="1" x14ac:dyDescent="0.25">
      <c r="B7" s="11"/>
      <c r="C7" s="25"/>
      <c r="D7" s="25"/>
      <c r="E7" s="26"/>
    </row>
    <row r="8" spans="2:12" ht="15" customHeight="1" x14ac:dyDescent="0.25">
      <c r="B8" s="24"/>
      <c r="C8" s="25"/>
      <c r="D8" s="25"/>
      <c r="E8" s="26"/>
    </row>
    <row r="9" spans="2:12" ht="15" customHeight="1" x14ac:dyDescent="0.25">
      <c r="B9" s="27"/>
      <c r="C9" s="25"/>
      <c r="D9" s="25"/>
      <c r="E9" s="26"/>
    </row>
    <row r="10" spans="2:12" ht="15" customHeight="1" x14ac:dyDescent="0.25">
      <c r="B10" s="27"/>
      <c r="C10" s="25"/>
      <c r="D10" s="25"/>
      <c r="E10" s="26"/>
    </row>
    <row r="11" spans="2:12" ht="20.100000000000001" customHeight="1" thickBot="1" x14ac:dyDescent="0.3">
      <c r="B11" s="15"/>
      <c r="C11" s="28"/>
      <c r="D11" s="28"/>
      <c r="E11" s="17"/>
    </row>
    <row r="12" spans="2:12" ht="15.75" thickBot="1" x14ac:dyDescent="0.3">
      <c r="B12" s="7" t="s">
        <v>29</v>
      </c>
      <c r="C12" s="80" t="s">
        <v>9</v>
      </c>
      <c r="D12" s="81"/>
      <c r="E12" s="29" t="s">
        <v>10</v>
      </c>
    </row>
    <row r="13" spans="2:12" ht="15.75" thickBot="1" x14ac:dyDescent="0.3">
      <c r="B13" s="8" t="s">
        <v>14</v>
      </c>
      <c r="C13" s="76">
        <v>12929</v>
      </c>
      <c r="D13" s="77"/>
      <c r="E13" s="30">
        <v>45869</v>
      </c>
      <c r="L13" s="18"/>
    </row>
    <row r="14" spans="2:12" ht="15.75" thickBot="1" x14ac:dyDescent="0.3">
      <c r="B14" s="9" t="s">
        <v>4</v>
      </c>
      <c r="C14" s="78" t="s">
        <v>3</v>
      </c>
      <c r="D14" s="79"/>
      <c r="E14" s="29" t="s">
        <v>11</v>
      </c>
      <c r="J14" s="18"/>
      <c r="L14" s="18"/>
    </row>
    <row r="15" spans="2:12" ht="15.75" thickBot="1" x14ac:dyDescent="0.3">
      <c r="B15" s="10" t="s">
        <v>5</v>
      </c>
      <c r="C15" s="63" t="s">
        <v>6</v>
      </c>
      <c r="D15" s="64"/>
      <c r="E15" s="31" t="s">
        <v>28</v>
      </c>
    </row>
    <row r="16" spans="2:12" s="4" customFormat="1" ht="15.95" customHeight="1" x14ac:dyDescent="0.25">
      <c r="B16" s="71" t="s">
        <v>1</v>
      </c>
      <c r="C16" s="72"/>
      <c r="D16" s="72"/>
      <c r="E16" s="32"/>
    </row>
    <row r="17" spans="2:5" s="4" customFormat="1" ht="15.95" customHeight="1" x14ac:dyDescent="0.25">
      <c r="B17" s="13" t="s">
        <v>7</v>
      </c>
      <c r="C17" s="5"/>
      <c r="D17" s="6"/>
      <c r="E17" s="32"/>
    </row>
    <row r="18" spans="2:5" s="4" customFormat="1" ht="15.95" customHeight="1" x14ac:dyDescent="0.25">
      <c r="B18" s="13" t="s">
        <v>8</v>
      </c>
      <c r="C18" s="14"/>
      <c r="D18" s="6"/>
      <c r="E18" s="32"/>
    </row>
    <row r="19" spans="2:5" ht="15.95" customHeight="1" x14ac:dyDescent="0.25">
      <c r="B19" s="11" t="s">
        <v>13</v>
      </c>
      <c r="C19" s="14"/>
      <c r="D19" s="6"/>
      <c r="E19" s="32"/>
    </row>
    <row r="20" spans="2:5" ht="15.95" customHeight="1" thickBot="1" x14ac:dyDescent="0.3">
      <c r="B20" s="15" t="s">
        <v>30</v>
      </c>
      <c r="C20" s="19"/>
      <c r="D20" s="20"/>
      <c r="E20" s="33"/>
    </row>
    <row r="21" spans="2:5" ht="39" customHeight="1" x14ac:dyDescent="0.25">
      <c r="B21" s="61" t="s">
        <v>31</v>
      </c>
      <c r="C21" s="60">
        <v>1637744</v>
      </c>
      <c r="D21" s="62"/>
      <c r="E21" s="34"/>
    </row>
    <row r="22" spans="2:5" x14ac:dyDescent="0.25">
      <c r="B22" s="35" t="s">
        <v>17</v>
      </c>
      <c r="C22" s="52"/>
      <c r="D22" s="54"/>
      <c r="E22" s="36"/>
    </row>
    <row r="23" spans="2:5" x14ac:dyDescent="0.25">
      <c r="B23" s="35" t="s">
        <v>18</v>
      </c>
      <c r="C23" s="53">
        <v>0</v>
      </c>
      <c r="D23" s="56"/>
      <c r="E23" s="36"/>
    </row>
    <row r="24" spans="2:5" x14ac:dyDescent="0.25">
      <c r="B24" s="35" t="s">
        <v>19</v>
      </c>
      <c r="C24" s="54">
        <f>11669+10799</f>
        <v>22468</v>
      </c>
      <c r="D24" s="56"/>
      <c r="E24" s="36"/>
    </row>
    <row r="25" spans="2:5" x14ac:dyDescent="0.25">
      <c r="B25" s="35" t="s">
        <v>20</v>
      </c>
      <c r="C25" s="55">
        <v>0</v>
      </c>
      <c r="D25" s="54"/>
      <c r="E25" s="36"/>
    </row>
    <row r="26" spans="2:5" x14ac:dyDescent="0.25">
      <c r="B26" s="35"/>
      <c r="C26" s="55"/>
      <c r="D26" s="54"/>
      <c r="E26" s="36"/>
    </row>
    <row r="27" spans="2:5" x14ac:dyDescent="0.25">
      <c r="B27" s="35"/>
      <c r="C27" s="37" t="s">
        <v>21</v>
      </c>
      <c r="D27" s="57">
        <f>+C21-C23-C24-C25</f>
        <v>1615276</v>
      </c>
      <c r="E27" s="36"/>
    </row>
    <row r="28" spans="2:5" x14ac:dyDescent="0.25">
      <c r="B28" s="38"/>
      <c r="C28" s="39"/>
      <c r="D28" s="54"/>
      <c r="E28" s="36"/>
    </row>
    <row r="29" spans="2:5" x14ac:dyDescent="0.25">
      <c r="B29" s="35"/>
      <c r="C29" s="39"/>
      <c r="D29" s="54"/>
      <c r="E29" s="36"/>
    </row>
    <row r="30" spans="2:5" x14ac:dyDescent="0.25">
      <c r="B30" s="40" t="s">
        <v>22</v>
      </c>
      <c r="C30" s="41" t="s">
        <v>23</v>
      </c>
      <c r="D30" s="57">
        <f>ROUND(D27*4%,0)</f>
        <v>64611</v>
      </c>
      <c r="E30" s="36"/>
    </row>
    <row r="31" spans="2:5" x14ac:dyDescent="0.25">
      <c r="B31" s="42"/>
      <c r="C31" s="43"/>
      <c r="D31" s="53"/>
      <c r="E31" s="36"/>
    </row>
    <row r="32" spans="2:5" x14ac:dyDescent="0.25">
      <c r="B32" s="45" t="s">
        <v>24</v>
      </c>
      <c r="C32" s="43"/>
      <c r="D32" s="54">
        <f>ROUND(D30*2%,0)</f>
        <v>1292</v>
      </c>
      <c r="E32" s="36"/>
    </row>
    <row r="33" spans="2:5" x14ac:dyDescent="0.25">
      <c r="B33" s="45"/>
      <c r="C33" s="43"/>
      <c r="D33" s="58"/>
      <c r="E33" s="36"/>
    </row>
    <row r="34" spans="2:5" x14ac:dyDescent="0.25">
      <c r="B34" s="42" t="s">
        <v>25</v>
      </c>
      <c r="C34" s="43"/>
      <c r="D34" s="57">
        <f>SUM(D30-D32)</f>
        <v>63319</v>
      </c>
      <c r="E34" s="36"/>
    </row>
    <row r="35" spans="2:5" x14ac:dyDescent="0.25">
      <c r="B35" s="42"/>
      <c r="C35" s="43"/>
      <c r="D35" s="53"/>
      <c r="E35" s="36"/>
    </row>
    <row r="36" spans="2:5" x14ac:dyDescent="0.25">
      <c r="B36" s="35" t="s">
        <v>26</v>
      </c>
      <c r="C36" s="44"/>
      <c r="D36" s="53">
        <f>ROUNDUP(+D34*5%,0)</f>
        <v>3166</v>
      </c>
      <c r="E36" s="36"/>
    </row>
    <row r="37" spans="2:5" x14ac:dyDescent="0.25">
      <c r="B37" s="42"/>
      <c r="C37" s="43"/>
      <c r="D37" s="53"/>
      <c r="E37" s="36"/>
    </row>
    <row r="38" spans="2:5" ht="15.75" thickBot="1" x14ac:dyDescent="0.3">
      <c r="B38" s="42" t="s">
        <v>27</v>
      </c>
      <c r="C38" s="43"/>
      <c r="D38" s="59">
        <f>+D34-D36</f>
        <v>60153</v>
      </c>
      <c r="E38" s="36"/>
    </row>
    <row r="39" spans="2:5" ht="16.5" thickTop="1" thickBot="1" x14ac:dyDescent="0.3">
      <c r="B39" s="46"/>
      <c r="C39" s="47"/>
      <c r="D39" s="47"/>
      <c r="E39" s="48"/>
    </row>
    <row r="40" spans="2:5" ht="20.100000000000001" customHeight="1" thickBot="1" x14ac:dyDescent="0.3">
      <c r="B40" s="68" t="s">
        <v>32</v>
      </c>
      <c r="C40" s="69"/>
      <c r="D40" s="69"/>
      <c r="E40" s="70"/>
    </row>
    <row r="41" spans="2:5" ht="15.75" thickBot="1" x14ac:dyDescent="0.3">
      <c r="B41" s="49"/>
      <c r="C41" s="50"/>
      <c r="D41" s="50"/>
      <c r="E41" s="51"/>
    </row>
    <row r="42" spans="2:5" ht="16.5" thickBot="1" x14ac:dyDescent="0.3">
      <c r="B42" s="65" t="s">
        <v>12</v>
      </c>
      <c r="C42" s="66"/>
      <c r="D42" s="66"/>
      <c r="E42" s="67"/>
    </row>
    <row r="43" spans="2:5" x14ac:dyDescent="0.25">
      <c r="B43" s="11" t="s">
        <v>16</v>
      </c>
      <c r="C43" s="3"/>
      <c r="D43" s="3"/>
      <c r="E43" s="12"/>
    </row>
    <row r="44" spans="2:5" x14ac:dyDescent="0.25">
      <c r="B44" s="11"/>
      <c r="C44" s="3"/>
      <c r="D44" s="3"/>
      <c r="E44" s="12"/>
    </row>
    <row r="45" spans="2:5" x14ac:dyDescent="0.25">
      <c r="B45" s="11"/>
      <c r="C45" s="3"/>
      <c r="D45" s="3"/>
      <c r="E45" s="12"/>
    </row>
    <row r="46" spans="2:5" ht="15.75" thickBot="1" x14ac:dyDescent="0.3">
      <c r="B46" s="15" t="s">
        <v>2</v>
      </c>
      <c r="C46" s="16"/>
      <c r="D46" s="16"/>
      <c r="E46" s="17"/>
    </row>
  </sheetData>
  <mergeCells count="10">
    <mergeCell ref="C15:D15"/>
    <mergeCell ref="B42:E42"/>
    <mergeCell ref="B40:E40"/>
    <mergeCell ref="B16:D16"/>
    <mergeCell ref="B2:E2"/>
    <mergeCell ref="C13:D13"/>
    <mergeCell ref="C14:D14"/>
    <mergeCell ref="C12:D12"/>
    <mergeCell ref="B4:E4"/>
    <mergeCell ref="B3:E3"/>
  </mergeCells>
  <dataValidations count="2">
    <dataValidation type="custom" allowBlank="1" showInputMessage="1" showErrorMessage="1" sqref="B42">
      <formula1>"FSDGEDGEWG"</formula1>
    </dataValidation>
    <dataValidation type="list" allowBlank="1" showInputMessage="1" showErrorMessage="1" sqref="C11 B9:B10 B4:B5">
      <formula1>"INVOICE,RECEIPT"</formula1>
    </dataValidation>
  </dataValidations>
  <pageMargins left="0.22" right="0.39370078740157483" top="0.24" bottom="0.34" header="0.37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2025-08-22T14:20:55Z</cp:lastPrinted>
  <dcterms:created xsi:type="dcterms:W3CDTF">2021-06-29T11:45:31Z</dcterms:created>
  <dcterms:modified xsi:type="dcterms:W3CDTF">2025-08-22T14:33:25Z</dcterms:modified>
</cp:coreProperties>
</file>