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  <sheet name="camlin" sheetId="2" r:id="rId2"/>
    <sheet name="rorito" sheetId="3" r:id="rId3"/>
  </sheets>
  <definedNames>
    <definedName name="_xlnm._FilterDatabase" localSheetId="0" hidden="1">Invoice!$A$3:$L$13</definedName>
  </definedNames>
  <calcPr calcId="144525"/>
</workbook>
</file>

<file path=xl/calcChain.xml><?xml version="1.0" encoding="utf-8"?>
<calcChain xmlns="http://schemas.openxmlformats.org/spreadsheetml/2006/main">
  <c r="G13" i="1" l="1"/>
  <c r="K10" i="1"/>
  <c r="K12" i="3"/>
  <c r="A5" i="3"/>
  <c r="A6" i="3" s="1"/>
  <c r="A7" i="3" s="1"/>
  <c r="A8" i="3" s="1"/>
  <c r="A9" i="3" s="1"/>
  <c r="A10" i="3" s="1"/>
  <c r="A11" i="3" s="1"/>
  <c r="A4" i="3"/>
  <c r="A3" i="3"/>
  <c r="I4" i="1" l="1"/>
  <c r="K4" i="1" s="1"/>
  <c r="I5" i="1"/>
  <c r="K5" i="1" s="1"/>
  <c r="I6" i="1"/>
  <c r="K6" i="1" s="1"/>
  <c r="I7" i="1"/>
  <c r="K7" i="1" s="1"/>
  <c r="I8" i="1"/>
  <c r="K8" i="1" s="1"/>
  <c r="I9" i="1"/>
  <c r="K9" i="1" s="1"/>
</calcChain>
</file>

<file path=xl/sharedStrings.xml><?xml version="1.0" encoding="utf-8"?>
<sst xmlns="http://schemas.openxmlformats.org/spreadsheetml/2006/main" count="109" uniqueCount="72">
  <si>
    <t>INVOICE
PRAGATI LOGISTICS,SAMANTA SAHI KHUNTIA LANE,8984191006
GST No:21AGHPB9356M1Z9</t>
  </si>
  <si>
    <t>30/5/2024</t>
  </si>
  <si>
    <t>75</t>
  </si>
  <si>
    <t>02/5/2024</t>
  </si>
  <si>
    <t>34</t>
  </si>
  <si>
    <t>13/5/2024</t>
  </si>
  <si>
    <t>545</t>
  </si>
  <si>
    <t>15/5/2024</t>
  </si>
  <si>
    <t>0050</t>
  </si>
  <si>
    <t>23/5/2024</t>
  </si>
  <si>
    <t>62</t>
  </si>
  <si>
    <t>24/5/2024</t>
  </si>
  <si>
    <t>46</t>
  </si>
  <si>
    <t>2553</t>
  </si>
  <si>
    <t>27/5/2024</t>
  </si>
  <si>
    <t>0069</t>
  </si>
  <si>
    <t>0055,65</t>
  </si>
  <si>
    <t>29/5/2024</t>
  </si>
  <si>
    <t>2560</t>
  </si>
  <si>
    <t>2563</t>
  </si>
  <si>
    <t>242566</t>
  </si>
  <si>
    <t>242564</t>
  </si>
  <si>
    <t>00074</t>
  </si>
  <si>
    <t>71</t>
  </si>
  <si>
    <t>28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</si>
  <si>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</si>
  <si>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</si>
  <si>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</si>
  <si>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</si>
  <si>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</si>
  <si>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</si>
  <si>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</si>
  <si>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</si>
  <si>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DD CH</t>
  </si>
  <si>
    <t>LR CH</t>
  </si>
  <si>
    <t>AMT.</t>
  </si>
  <si>
    <t>J K PUR</t>
  </si>
  <si>
    <t>BRAHMANJHARILO</t>
  </si>
  <si>
    <t>PURI</t>
  </si>
  <si>
    <t>KEONJHAR</t>
  </si>
  <si>
    <t>KARANJIA</t>
  </si>
  <si>
    <t>JHARSUGUDA</t>
  </si>
  <si>
    <t>BARIPADA</t>
  </si>
  <si>
    <t>JEYPORE</t>
  </si>
  <si>
    <t>BALASORE</t>
  </si>
  <si>
    <t>BARAGARH</t>
  </si>
  <si>
    <t>BHADRAK</t>
  </si>
  <si>
    <t>JALESWAR</t>
  </si>
  <si>
    <t>TO</t>
  </si>
  <si>
    <t>PL/JA/04805</t>
  </si>
  <si>
    <t>PL/DO/02237</t>
  </si>
  <si>
    <t>PL/DO/02946</t>
  </si>
  <si>
    <t>PL/JA/03383</t>
  </si>
  <si>
    <t>PL/JA/04050</t>
  </si>
  <si>
    <t>PL/JA/04082</t>
  </si>
  <si>
    <t>PL/JA/04119</t>
  </si>
  <si>
    <t>PL/JA/04337</t>
  </si>
  <si>
    <t>PL/JA/04359</t>
  </si>
  <si>
    <t>PL/JA/04480</t>
  </si>
  <si>
    <t>PL/JA/04504</t>
  </si>
  <si>
    <t>PL/JA/04549</t>
  </si>
  <si>
    <t>PL/JA/04551</t>
  </si>
  <si>
    <t>PL/JA/04553</t>
  </si>
  <si>
    <t>PL/JA/04559</t>
  </si>
  <si>
    <t>PL/MA/01750</t>
  </si>
  <si>
    <t>CTC</t>
  </si>
  <si>
    <t>Kindly, verify &amp; confirm within 7 days, else GST will be filed by 20th JUNE, 2024. 
GST to be paid by Consignor under Reverse Charge Mechanism(RCM) as per GST.</t>
  </si>
  <si>
    <t xml:space="preserve">To,
M/s KRISHNA AGENCIES
Address: 848/A KK BHAWASINKA COMPOUND, CANTONMENT ROAD,CUTTACK-753001 ODISHA,6712515540
GST No:21ABYPA4653J1ZJ
</t>
  </si>
  <si>
    <t>(RUPEES TWO THOUSAND FORTY FIVE ONLY)</t>
  </si>
  <si>
    <t>(RUPEES TWO THOUSAND NINE HUNDRED TEN ONLY)</t>
  </si>
  <si>
    <t>DESTINATION</t>
  </si>
  <si>
    <t xml:space="preserve">Bill Date:  18/06/2024
Bill NO  : 8350
Total Amount: 2910.00
BILL TYPE : CAMLIN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</si>
</sst>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5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2" fillId="2" borderId="2" xfId="0" applyNumberFormat="1" applyFont="1" applyFill="1" applyBorder="1" applyAlignment="1">
      <alignment horizontal="right" wrapText="1"/>
    </xf>
    <xf numFmtId="0" fontId="1" fillId="2" borderId="3" xfId="0" applyNumberFormat="1" applyFont="1" applyFill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right" wrapText="1"/>
    </xf>
    <xf numFmtId="2" fontId="1" fillId="2" borderId="4" xfId="0" applyNumberFormat="1" applyFont="1" applyFill="1" applyBorder="1" applyAlignment="1">
      <alignment horizontal="right" wrapText="1"/>
    </xf>
    <xf numFmtId="0" fontId="2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1" fillId="2" borderId="6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371475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98145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P2" sqref="P2"/>
    </sheetView>
  </sheetViews>
  <sheetFormatPr defaultRowHeight="15"/>
  <cols>
    <col min="1" max="1" width="3.7109375" style="8" customWidth="1"/>
    <col min="2" max="2" width="10.140625" style="8" customWidth="1"/>
    <col min="3" max="3" width="13.140625" style="8" customWidth="1"/>
    <col min="4" max="4" width="6.85546875" style="8" customWidth="1"/>
    <col min="5" max="5" width="14" style="8" customWidth="1"/>
    <col min="6" max="6" width="7.5703125" style="8" bestFit="1" customWidth="1"/>
    <col min="7" max="7" width="6.42578125" style="18" customWidth="1"/>
    <col min="8" max="10" width="7" style="18" customWidth="1"/>
    <col min="11" max="11" width="8.28515625" style="18" customWidth="1"/>
    <col min="12" max="12" width="9.140625" style="8" customWidth="1"/>
    <col min="13" max="16384" width="9.140625" style="8"/>
  </cols>
  <sheetData>
    <row r="1" spans="1:11" ht="90" customHeight="1">
      <c r="A1" s="27"/>
      <c r="B1" s="28"/>
      <c r="C1" s="28"/>
      <c r="D1" s="28"/>
      <c r="E1" s="28"/>
      <c r="F1" s="28"/>
      <c r="G1" s="29"/>
      <c r="H1" s="30" t="s">
        <v>0</v>
      </c>
      <c r="I1" s="30"/>
      <c r="J1" s="30"/>
      <c r="K1" s="30"/>
    </row>
    <row r="2" spans="1:11" ht="84.75" customHeight="1">
      <c r="A2" s="27" t="s">
        <v>67</v>
      </c>
      <c r="B2" s="28"/>
      <c r="C2" s="28"/>
      <c r="D2" s="28"/>
      <c r="E2" s="28"/>
      <c r="F2" s="28"/>
      <c r="G2" s="29"/>
      <c r="H2" s="30" t="s">
        <v>71</v>
      </c>
      <c r="I2" s="30"/>
      <c r="J2" s="30"/>
      <c r="K2" s="30"/>
    </row>
    <row r="3" spans="1:11" s="11" customFormat="1" ht="15.95" customHeight="1">
      <c r="A3" s="9" t="s">
        <v>26</v>
      </c>
      <c r="B3" s="9" t="s">
        <v>27</v>
      </c>
      <c r="C3" s="9" t="s">
        <v>28</v>
      </c>
      <c r="D3" s="9" t="s">
        <v>30</v>
      </c>
      <c r="E3" s="9" t="s">
        <v>70</v>
      </c>
      <c r="F3" s="9" t="s">
        <v>29</v>
      </c>
      <c r="G3" s="9" t="s">
        <v>31</v>
      </c>
      <c r="H3" s="9" t="s">
        <v>32</v>
      </c>
      <c r="I3" s="10" t="s">
        <v>33</v>
      </c>
      <c r="J3" s="10" t="s">
        <v>34</v>
      </c>
      <c r="K3" s="10" t="s">
        <v>35</v>
      </c>
    </row>
    <row r="4" spans="1:11" ht="15.95" customHeight="1">
      <c r="A4" s="12">
        <v>1</v>
      </c>
      <c r="B4" s="13" t="s">
        <v>5</v>
      </c>
      <c r="C4" s="13" t="s">
        <v>51</v>
      </c>
      <c r="D4" s="14" t="s">
        <v>65</v>
      </c>
      <c r="E4" s="13" t="s">
        <v>38</v>
      </c>
      <c r="F4" s="13" t="s">
        <v>6</v>
      </c>
      <c r="G4" s="13">
        <v>8</v>
      </c>
      <c r="H4" s="15">
        <v>35</v>
      </c>
      <c r="I4" s="15">
        <f t="shared" ref="I4:I9" si="0">G4*10</f>
        <v>80</v>
      </c>
      <c r="J4" s="15">
        <v>20</v>
      </c>
      <c r="K4" s="15">
        <f t="shared" ref="K4:K9" si="1">G4*H4+I4+J4</f>
        <v>380</v>
      </c>
    </row>
    <row r="5" spans="1:11" ht="15.95" customHeight="1">
      <c r="A5" s="12">
        <v>2</v>
      </c>
      <c r="B5" s="13" t="s">
        <v>9</v>
      </c>
      <c r="C5" s="13" t="s">
        <v>55</v>
      </c>
      <c r="D5" s="14" t="s">
        <v>65</v>
      </c>
      <c r="E5" s="13" t="s">
        <v>42</v>
      </c>
      <c r="F5" s="13" t="s">
        <v>13</v>
      </c>
      <c r="G5" s="13">
        <v>12</v>
      </c>
      <c r="H5" s="15">
        <v>35</v>
      </c>
      <c r="I5" s="15">
        <f t="shared" si="0"/>
        <v>120</v>
      </c>
      <c r="J5" s="15">
        <v>20</v>
      </c>
      <c r="K5" s="15">
        <f t="shared" si="1"/>
        <v>560</v>
      </c>
    </row>
    <row r="6" spans="1:11" ht="15.95" customHeight="1">
      <c r="A6" s="12">
        <v>3</v>
      </c>
      <c r="B6" s="13" t="s">
        <v>17</v>
      </c>
      <c r="C6" s="13" t="s">
        <v>58</v>
      </c>
      <c r="D6" s="14" t="s">
        <v>65</v>
      </c>
      <c r="E6" s="13" t="s">
        <v>45</v>
      </c>
      <c r="F6" s="13" t="s">
        <v>18</v>
      </c>
      <c r="G6" s="13">
        <v>8</v>
      </c>
      <c r="H6" s="15">
        <v>35</v>
      </c>
      <c r="I6" s="15">
        <f t="shared" si="0"/>
        <v>80</v>
      </c>
      <c r="J6" s="15">
        <v>20</v>
      </c>
      <c r="K6" s="15">
        <f t="shared" si="1"/>
        <v>380</v>
      </c>
    </row>
    <row r="7" spans="1:11" ht="15.95" customHeight="1">
      <c r="A7" s="12">
        <v>4</v>
      </c>
      <c r="B7" s="13" t="s">
        <v>17</v>
      </c>
      <c r="C7" s="13" t="s">
        <v>60</v>
      </c>
      <c r="D7" s="14" t="s">
        <v>65</v>
      </c>
      <c r="E7" s="13" t="s">
        <v>41</v>
      </c>
      <c r="F7" s="13" t="s">
        <v>20</v>
      </c>
      <c r="G7" s="13">
        <v>11</v>
      </c>
      <c r="H7" s="15">
        <v>35</v>
      </c>
      <c r="I7" s="15">
        <f t="shared" si="0"/>
        <v>110</v>
      </c>
      <c r="J7" s="15">
        <v>20</v>
      </c>
      <c r="K7" s="15">
        <f t="shared" si="1"/>
        <v>515</v>
      </c>
    </row>
    <row r="8" spans="1:11" ht="15.95" customHeight="1">
      <c r="A8" s="12">
        <v>5</v>
      </c>
      <c r="B8" s="13" t="s">
        <v>1</v>
      </c>
      <c r="C8" s="13" t="s">
        <v>59</v>
      </c>
      <c r="D8" s="14" t="s">
        <v>65</v>
      </c>
      <c r="E8" s="13" t="s">
        <v>46</v>
      </c>
      <c r="F8" s="13" t="s">
        <v>19</v>
      </c>
      <c r="G8" s="13">
        <v>6</v>
      </c>
      <c r="H8" s="15">
        <v>35</v>
      </c>
      <c r="I8" s="15">
        <f t="shared" si="0"/>
        <v>60</v>
      </c>
      <c r="J8" s="15">
        <v>20</v>
      </c>
      <c r="K8" s="15">
        <f t="shared" si="1"/>
        <v>290</v>
      </c>
    </row>
    <row r="9" spans="1:11" ht="15.95" customHeight="1">
      <c r="A9" s="12">
        <v>6</v>
      </c>
      <c r="B9" s="13" t="s">
        <v>1</v>
      </c>
      <c r="C9" s="13" t="s">
        <v>61</v>
      </c>
      <c r="D9" s="14" t="s">
        <v>65</v>
      </c>
      <c r="E9" s="13" t="s">
        <v>46</v>
      </c>
      <c r="F9" s="13" t="s">
        <v>21</v>
      </c>
      <c r="G9" s="13">
        <v>17</v>
      </c>
      <c r="H9" s="15">
        <v>35</v>
      </c>
      <c r="I9" s="15">
        <f t="shared" si="0"/>
        <v>170</v>
      </c>
      <c r="J9" s="15">
        <v>20</v>
      </c>
      <c r="K9" s="15">
        <f t="shared" si="1"/>
        <v>785</v>
      </c>
    </row>
    <row r="10" spans="1:11" s="11" customFormat="1" ht="15.95" customHeight="1">
      <c r="A10" s="19" t="s">
        <v>69</v>
      </c>
      <c r="B10" s="20"/>
      <c r="C10" s="20"/>
      <c r="D10" s="20"/>
      <c r="E10" s="20"/>
      <c r="F10" s="20"/>
      <c r="G10" s="21"/>
      <c r="H10" s="21"/>
      <c r="I10" s="21"/>
      <c r="J10" s="22"/>
      <c r="K10" s="16">
        <f>SUM(K4:K9)</f>
        <v>2910</v>
      </c>
    </row>
    <row r="11" spans="1:11" s="11" customFormat="1" ht="30" customHeight="1">
      <c r="A11" s="23" t="s">
        <v>66</v>
      </c>
      <c r="B11" s="24"/>
      <c r="C11" s="24"/>
      <c r="D11" s="24"/>
      <c r="E11" s="24"/>
      <c r="F11" s="24"/>
      <c r="G11" s="25"/>
      <c r="H11" s="25"/>
      <c r="I11" s="25"/>
      <c r="J11" s="25"/>
      <c r="K11" s="25"/>
    </row>
    <row r="12" spans="1:11" s="11" customFormat="1" ht="30" customHeight="1" thickBot="1">
      <c r="A12" s="24" t="s">
        <v>25</v>
      </c>
      <c r="B12" s="24"/>
      <c r="C12" s="24"/>
      <c r="D12" s="24"/>
      <c r="E12" s="24"/>
      <c r="F12" s="24"/>
      <c r="G12" s="26"/>
      <c r="H12" s="25"/>
      <c r="I12" s="25"/>
      <c r="J12" s="25"/>
      <c r="K12" s="25"/>
    </row>
    <row r="13" spans="1:11" ht="15.75" thickBot="1">
      <c r="G13" s="17">
        <f>SUM(G4:G9)</f>
        <v>62</v>
      </c>
    </row>
  </sheetData>
  <sortState ref="B4:K19">
    <sortCondition ref="B4:B19"/>
    <sortCondition ref="C4:C19"/>
  </sortState>
  <mergeCells count="7">
    <mergeCell ref="A10:J10"/>
    <mergeCell ref="A11:K11"/>
    <mergeCell ref="A12:K12"/>
    <mergeCell ref="A2:G2"/>
    <mergeCell ref="H1:K1"/>
    <mergeCell ref="H2:K2"/>
    <mergeCell ref="A1:G1"/>
  </mergeCells>
  <conditionalFormatting sqref="C3:C1048576">
    <cfRule type="duplicateValues" dxfId="1" priority="1"/>
  </conditionalFormatting>
  <pageMargins left="0.42" right="0.32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24" sqref="C24"/>
    </sheetView>
  </sheetViews>
  <sheetFormatPr defaultRowHeight="15" customHeight="1"/>
  <cols>
    <col min="1" max="1" width="3" bestFit="1" customWidth="1"/>
    <col min="2" max="2" width="9.7109375" bestFit="1" customWidth="1"/>
    <col min="3" max="3" width="12.7109375" bestFit="1" customWidth="1"/>
    <col min="4" max="4" width="6.42578125" bestFit="1" customWidth="1"/>
    <col min="5" max="5" width="17.85546875" bestFit="1" customWidth="1"/>
    <col min="6" max="6" width="7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5.85546875" bestFit="1" customWidth="1"/>
    <col min="11" max="11" width="7.5703125" bestFit="1" customWidth="1"/>
  </cols>
  <sheetData>
    <row r="1" spans="1:11" ht="15" customHeight="1">
      <c r="A1" s="3" t="s">
        <v>26</v>
      </c>
      <c r="B1" s="3" t="s">
        <v>27</v>
      </c>
      <c r="C1" s="3" t="s">
        <v>28</v>
      </c>
      <c r="D1" s="3" t="s">
        <v>30</v>
      </c>
      <c r="E1" s="3" t="s">
        <v>48</v>
      </c>
      <c r="F1" s="3" t="s">
        <v>29</v>
      </c>
      <c r="G1" s="3" t="s">
        <v>31</v>
      </c>
      <c r="H1" s="3" t="s">
        <v>32</v>
      </c>
      <c r="I1" s="4" t="s">
        <v>33</v>
      </c>
      <c r="J1" s="4" t="s">
        <v>34</v>
      </c>
      <c r="K1" s="4" t="s">
        <v>35</v>
      </c>
    </row>
    <row r="2" spans="1:11" ht="15" customHeight="1">
      <c r="A2" s="7">
        <v>1</v>
      </c>
      <c r="B2" s="1" t="s">
        <v>3</v>
      </c>
      <c r="C2" s="1" t="s">
        <v>50</v>
      </c>
      <c r="D2" s="5" t="s">
        <v>65</v>
      </c>
      <c r="E2" s="1" t="s">
        <v>37</v>
      </c>
      <c r="F2" s="1" t="s">
        <v>4</v>
      </c>
      <c r="G2" s="1">
        <v>3</v>
      </c>
      <c r="H2" s="2">
        <v>35</v>
      </c>
      <c r="I2" s="2">
        <v>30</v>
      </c>
      <c r="J2" s="2">
        <v>20</v>
      </c>
      <c r="K2" s="2">
        <v>155</v>
      </c>
    </row>
    <row r="3" spans="1:11" ht="15" customHeight="1">
      <c r="A3" s="7">
        <f>A2+1</f>
        <v>2</v>
      </c>
      <c r="B3" s="1" t="s">
        <v>3</v>
      </c>
      <c r="C3" s="1" t="s">
        <v>64</v>
      </c>
      <c r="D3" s="5" t="s">
        <v>65</v>
      </c>
      <c r="E3" s="1" t="s">
        <v>44</v>
      </c>
      <c r="F3" s="1" t="s">
        <v>24</v>
      </c>
      <c r="G3" s="1">
        <v>15</v>
      </c>
      <c r="H3" s="2">
        <v>35</v>
      </c>
      <c r="I3" s="2">
        <v>150</v>
      </c>
      <c r="J3" s="2">
        <v>20</v>
      </c>
      <c r="K3" s="2">
        <v>695</v>
      </c>
    </row>
    <row r="4" spans="1:11" ht="15" customHeight="1">
      <c r="A4" s="7">
        <f t="shared" ref="A4:A11" si="0">A3+1</f>
        <v>3</v>
      </c>
      <c r="B4" s="1" t="s">
        <v>7</v>
      </c>
      <c r="C4" s="1" t="s">
        <v>52</v>
      </c>
      <c r="D4" s="5" t="s">
        <v>65</v>
      </c>
      <c r="E4" s="1" t="s">
        <v>39</v>
      </c>
      <c r="F4" s="1" t="s">
        <v>8</v>
      </c>
      <c r="G4" s="1">
        <v>2</v>
      </c>
      <c r="H4" s="2">
        <v>35</v>
      </c>
      <c r="I4" s="2">
        <v>20</v>
      </c>
      <c r="J4" s="2">
        <v>20</v>
      </c>
      <c r="K4" s="2">
        <v>110</v>
      </c>
    </row>
    <row r="5" spans="1:11" ht="15" customHeight="1">
      <c r="A5" s="7">
        <f t="shared" si="0"/>
        <v>4</v>
      </c>
      <c r="B5" s="1" t="s">
        <v>9</v>
      </c>
      <c r="C5" s="1" t="s">
        <v>53</v>
      </c>
      <c r="D5" s="5" t="s">
        <v>65</v>
      </c>
      <c r="E5" s="1" t="s">
        <v>40</v>
      </c>
      <c r="F5" s="1" t="s">
        <v>10</v>
      </c>
      <c r="G5" s="1">
        <v>2</v>
      </c>
      <c r="H5" s="2">
        <v>35</v>
      </c>
      <c r="I5" s="2">
        <v>20</v>
      </c>
      <c r="J5" s="2">
        <v>20</v>
      </c>
      <c r="K5" s="2">
        <v>110</v>
      </c>
    </row>
    <row r="6" spans="1:11" ht="15" customHeight="1">
      <c r="A6" s="7">
        <f t="shared" si="0"/>
        <v>5</v>
      </c>
      <c r="B6" s="1" t="s">
        <v>11</v>
      </c>
      <c r="C6" s="1" t="s">
        <v>54</v>
      </c>
      <c r="D6" s="5" t="s">
        <v>65</v>
      </c>
      <c r="E6" s="1" t="s">
        <v>41</v>
      </c>
      <c r="F6" s="1" t="s">
        <v>12</v>
      </c>
      <c r="G6" s="1">
        <v>3</v>
      </c>
      <c r="H6" s="2">
        <v>35</v>
      </c>
      <c r="I6" s="2">
        <v>30</v>
      </c>
      <c r="J6" s="2">
        <v>20</v>
      </c>
      <c r="K6" s="2">
        <v>155</v>
      </c>
    </row>
    <row r="7" spans="1:11" ht="15" customHeight="1">
      <c r="A7" s="7">
        <f t="shared" si="0"/>
        <v>6</v>
      </c>
      <c r="B7" s="1" t="s">
        <v>14</v>
      </c>
      <c r="C7" s="1" t="s">
        <v>56</v>
      </c>
      <c r="D7" s="5" t="s">
        <v>65</v>
      </c>
      <c r="E7" s="1" t="s">
        <v>43</v>
      </c>
      <c r="F7" s="1" t="s">
        <v>15</v>
      </c>
      <c r="G7" s="1">
        <v>3</v>
      </c>
      <c r="H7" s="2">
        <v>35</v>
      </c>
      <c r="I7" s="2">
        <v>30</v>
      </c>
      <c r="J7" s="2">
        <v>20</v>
      </c>
      <c r="K7" s="2">
        <v>155</v>
      </c>
    </row>
    <row r="8" spans="1:11" ht="15" customHeight="1">
      <c r="A8" s="7">
        <f t="shared" si="0"/>
        <v>7</v>
      </c>
      <c r="B8" s="1" t="s">
        <v>14</v>
      </c>
      <c r="C8" s="1" t="s">
        <v>57</v>
      </c>
      <c r="D8" s="5" t="s">
        <v>65</v>
      </c>
      <c r="E8" s="1" t="s">
        <v>44</v>
      </c>
      <c r="F8" s="1" t="s">
        <v>16</v>
      </c>
      <c r="G8" s="1">
        <v>5</v>
      </c>
      <c r="H8" s="2">
        <v>35</v>
      </c>
      <c r="I8" s="2">
        <v>50</v>
      </c>
      <c r="J8" s="2">
        <v>20</v>
      </c>
      <c r="K8" s="2">
        <v>245</v>
      </c>
    </row>
    <row r="9" spans="1:11" ht="15" customHeight="1">
      <c r="A9" s="7">
        <f t="shared" si="0"/>
        <v>8</v>
      </c>
      <c r="B9" s="1" t="s">
        <v>17</v>
      </c>
      <c r="C9" s="1" t="s">
        <v>63</v>
      </c>
      <c r="D9" s="5" t="s">
        <v>65</v>
      </c>
      <c r="E9" s="1" t="s">
        <v>38</v>
      </c>
      <c r="F9" s="1" t="s">
        <v>23</v>
      </c>
      <c r="G9" s="1">
        <v>2</v>
      </c>
      <c r="H9" s="2">
        <v>35</v>
      </c>
      <c r="I9" s="2">
        <v>20</v>
      </c>
      <c r="J9" s="2">
        <v>20</v>
      </c>
      <c r="K9" s="2">
        <v>110</v>
      </c>
    </row>
    <row r="10" spans="1:11" ht="15" customHeight="1">
      <c r="A10" s="7">
        <f t="shared" si="0"/>
        <v>9</v>
      </c>
      <c r="B10" s="1" t="s">
        <v>1</v>
      </c>
      <c r="C10" s="1" t="s">
        <v>62</v>
      </c>
      <c r="D10" s="5" t="s">
        <v>65</v>
      </c>
      <c r="E10" s="1" t="s">
        <v>47</v>
      </c>
      <c r="F10" s="1" t="s">
        <v>22</v>
      </c>
      <c r="G10" s="1">
        <v>3</v>
      </c>
      <c r="H10" s="2">
        <v>35</v>
      </c>
      <c r="I10" s="2">
        <v>30</v>
      </c>
      <c r="J10" s="2">
        <v>20</v>
      </c>
      <c r="K10" s="2">
        <v>155</v>
      </c>
    </row>
    <row r="11" spans="1:11" ht="15" customHeight="1">
      <c r="A11" s="7">
        <f t="shared" si="0"/>
        <v>10</v>
      </c>
      <c r="B11" s="1" t="s">
        <v>1</v>
      </c>
      <c r="C11" s="1" t="s">
        <v>49</v>
      </c>
      <c r="D11" s="5" t="s">
        <v>65</v>
      </c>
      <c r="E11" s="1" t="s">
        <v>36</v>
      </c>
      <c r="F11" s="1" t="s">
        <v>2</v>
      </c>
      <c r="G11" s="1">
        <v>3</v>
      </c>
      <c r="H11" s="2">
        <v>35</v>
      </c>
      <c r="I11" s="2">
        <v>30</v>
      </c>
      <c r="J11" s="2">
        <v>20</v>
      </c>
      <c r="K11" s="2">
        <v>155</v>
      </c>
    </row>
    <row r="12" spans="1:11" ht="15" customHeight="1">
      <c r="A12" s="31" t="s">
        <v>68</v>
      </c>
      <c r="B12" s="32"/>
      <c r="C12" s="32"/>
      <c r="D12" s="32"/>
      <c r="E12" s="32"/>
      <c r="F12" s="32"/>
      <c r="G12" s="33"/>
      <c r="H12" s="33"/>
      <c r="I12" s="33"/>
      <c r="J12" s="34"/>
      <c r="K12" s="6">
        <f>SUM(K2:K11)</f>
        <v>2045</v>
      </c>
    </row>
  </sheetData>
  <mergeCells count="1">
    <mergeCell ref="A12:J12"/>
  </mergeCells>
  <conditionalFormatting sqref="C1:C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camlin</vt:lpstr>
      <vt:lpstr>rorito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2024-06-19T07:01:23Z</cp:lastPrinted>
  <dcterms:created xsi:type="dcterms:W3CDTF">2024-06-11T10:02:34Z</dcterms:created>
  <dcterms:modified xsi:type="dcterms:W3CDTF">2024-06-19T07:01:24Z</dcterms:modified>
</cp:coreProperties>
</file>