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definedNames>
    <definedName name="_xlnm._FilterDatabase" localSheetId="0" hidden="1">Consignment!$A$3:$L$40</definedName>
  </definedNames>
  <calcPr calcId="124519"/>
</workbook>
</file>

<file path=xl/calcChain.xml><?xml version="1.0" encoding="utf-8"?>
<calcChain xmlns="http://schemas.openxmlformats.org/spreadsheetml/2006/main">
  <c r="L37" i="1"/>
  <c r="J5"/>
  <c r="L5" s="1"/>
  <c r="J6"/>
  <c r="L6" s="1"/>
  <c r="J7"/>
  <c r="L7" s="1"/>
  <c r="J8"/>
  <c r="L8" s="1"/>
  <c r="J9"/>
  <c r="L9" s="1"/>
  <c r="J10"/>
  <c r="L10" s="1"/>
  <c r="J11"/>
  <c r="L11" s="1"/>
  <c r="J12"/>
  <c r="L12" s="1"/>
  <c r="J13"/>
  <c r="L13" s="1"/>
  <c r="J14"/>
  <c r="L14" s="1"/>
  <c r="J15"/>
  <c r="L15" s="1"/>
  <c r="J16"/>
  <c r="L16" s="1"/>
  <c r="J17"/>
  <c r="L17" s="1"/>
  <c r="J18"/>
  <c r="L18" s="1"/>
  <c r="J19"/>
  <c r="L19" s="1"/>
  <c r="J20"/>
  <c r="L20" s="1"/>
  <c r="J21"/>
  <c r="L21" s="1"/>
  <c r="J22"/>
  <c r="L22" s="1"/>
  <c r="J23"/>
  <c r="L23" s="1"/>
  <c r="J24"/>
  <c r="L24" s="1"/>
  <c r="J25"/>
  <c r="L25" s="1"/>
  <c r="J26"/>
  <c r="L26" s="1"/>
  <c r="J27"/>
  <c r="L27" s="1"/>
  <c r="J28"/>
  <c r="L28" s="1"/>
  <c r="J29"/>
  <c r="L29" s="1"/>
  <c r="J30"/>
  <c r="L30" s="1"/>
  <c r="J31"/>
  <c r="L31" s="1"/>
  <c r="J32"/>
  <c r="L32" s="1"/>
  <c r="J33"/>
  <c r="L33" s="1"/>
  <c r="J34"/>
  <c r="L34" s="1"/>
  <c r="J35"/>
  <c r="L35" s="1"/>
  <c r="J36"/>
  <c r="L36" s="1"/>
  <c r="J4"/>
  <c r="L4" s="1"/>
</calcChain>
</file>

<file path=xl/sharedStrings.xml><?xml version="1.0" encoding="utf-8"?>
<sst xmlns="http://schemas.openxmlformats.org/spreadsheetml/2006/main" count="217" uniqueCount="119">
  <si>
    <t>03/6/2025</t>
  </si>
  <si>
    <t>0586</t>
  </si>
  <si>
    <t>CYCLE PARTS</t>
  </si>
  <si>
    <t>04/6/2025</t>
  </si>
  <si>
    <t>0600</t>
  </si>
  <si>
    <t>07/6/2025</t>
  </si>
  <si>
    <t>0660</t>
  </si>
  <si>
    <t>11/6/2025</t>
  </si>
  <si>
    <t>0617</t>
  </si>
  <si>
    <t>0635</t>
  </si>
  <si>
    <t>12/6/2025</t>
  </si>
  <si>
    <t>627</t>
  </si>
  <si>
    <t>684</t>
  </si>
  <si>
    <t>638</t>
  </si>
  <si>
    <t>0688</t>
  </si>
  <si>
    <t>0685</t>
  </si>
  <si>
    <t>13/6/2025</t>
  </si>
  <si>
    <t>0703</t>
  </si>
  <si>
    <t>0699</t>
  </si>
  <si>
    <t>14/6/2025</t>
  </si>
  <si>
    <t>616</t>
  </si>
  <si>
    <t>715</t>
  </si>
  <si>
    <t>0701</t>
  </si>
  <si>
    <t>0700</t>
  </si>
  <si>
    <t>19/6/2025</t>
  </si>
  <si>
    <t>770</t>
  </si>
  <si>
    <t>774</t>
  </si>
  <si>
    <t>775</t>
  </si>
  <si>
    <t>50773</t>
  </si>
  <si>
    <t>0771</t>
  </si>
  <si>
    <t>762</t>
  </si>
  <si>
    <t>761</t>
  </si>
  <si>
    <t>772</t>
  </si>
  <si>
    <t>25/6/2025</t>
  </si>
  <si>
    <t>0844</t>
  </si>
  <si>
    <t>0845</t>
  </si>
  <si>
    <t>27/6/2025</t>
  </si>
  <si>
    <t>250882</t>
  </si>
  <si>
    <t>0880</t>
  </si>
  <si>
    <t>28/6/2025</t>
  </si>
  <si>
    <t>0883</t>
  </si>
  <si>
    <t>0881</t>
  </si>
  <si>
    <t>30/6/2025</t>
  </si>
  <si>
    <t>250886</t>
  </si>
  <si>
    <t>0888</t>
  </si>
  <si>
    <t>0887</t>
  </si>
  <si>
    <t>SL</t>
  </si>
  <si>
    <t>DATE</t>
  </si>
  <si>
    <t>LR NO</t>
  </si>
  <si>
    <t>INV NO</t>
  </si>
  <si>
    <t>FROM</t>
  </si>
  <si>
    <t>TO</t>
  </si>
  <si>
    <t>CASE</t>
  </si>
  <si>
    <t>PRODUCT</t>
  </si>
  <si>
    <t>JA/04666</t>
  </si>
  <si>
    <t>JA/04680</t>
  </si>
  <si>
    <t>JA/04870</t>
  </si>
  <si>
    <t>JA/04975</t>
  </si>
  <si>
    <t>JA/05024</t>
  </si>
  <si>
    <t>JA/05025</t>
  </si>
  <si>
    <t>JA/05027</t>
  </si>
  <si>
    <t>JA/05039</t>
  </si>
  <si>
    <t>JA/05057</t>
  </si>
  <si>
    <t>JA/05085</t>
  </si>
  <si>
    <t>JA/05101</t>
  </si>
  <si>
    <t>JA/05120</t>
  </si>
  <si>
    <t>JA/05218</t>
  </si>
  <si>
    <t>JA/05236</t>
  </si>
  <si>
    <t>JA/05239</t>
  </si>
  <si>
    <t>JA/05278</t>
  </si>
  <si>
    <t>JA/05361</t>
  </si>
  <si>
    <t>JA/05362</t>
  </si>
  <si>
    <t>JA/05364</t>
  </si>
  <si>
    <t>JA/05392</t>
  </si>
  <si>
    <t>JA/05407</t>
  </si>
  <si>
    <t>JA/05439</t>
  </si>
  <si>
    <t>JA/05440</t>
  </si>
  <si>
    <t>JA/05521</t>
  </si>
  <si>
    <t>JA/05746</t>
  </si>
  <si>
    <t>JA/05887</t>
  </si>
  <si>
    <t>JA/05900</t>
  </si>
  <si>
    <t>JA/05929</t>
  </si>
  <si>
    <t>JA/05930</t>
  </si>
  <si>
    <t>JA/05931</t>
  </si>
  <si>
    <t>JA/06095</t>
  </si>
  <si>
    <t>JA/06096</t>
  </si>
  <si>
    <t>JA/06097</t>
  </si>
  <si>
    <t>BALICHANDRAPUR</t>
  </si>
  <si>
    <t>BERHAMPUR</t>
  </si>
  <si>
    <t>BILAHAT</t>
  </si>
  <si>
    <t>SORO</t>
  </si>
  <si>
    <t>KARANJIA</t>
  </si>
  <si>
    <t>BAHANAGA</t>
  </si>
  <si>
    <t>DHENKANAL</t>
  </si>
  <si>
    <t>CHANDAPUR</t>
  </si>
  <si>
    <t>CHHATRAPUR</t>
  </si>
  <si>
    <t>CHANDPUR</t>
  </si>
  <si>
    <t>SAMRAIPUR</t>
  </si>
  <si>
    <t>BHADRAK</t>
  </si>
  <si>
    <t>PADALAMPUR</t>
  </si>
  <si>
    <t>DUBURI</t>
  </si>
  <si>
    <t>BALASORE</t>
  </si>
  <si>
    <t>RAJSUNAKHALA</t>
  </si>
  <si>
    <t>JARKA</t>
  </si>
  <si>
    <t>NUAPATNA</t>
  </si>
  <si>
    <t>JALESWAR</t>
  </si>
  <si>
    <t>CTC</t>
  </si>
  <si>
    <t>RATE</t>
  </si>
  <si>
    <t>HML</t>
  </si>
  <si>
    <t>AMOUNT</t>
  </si>
  <si>
    <t>Invoice
PRAGATI LOGISTICS,SAMANTA SAHI KHUNTIA LANE,8984191006
GST :21AGHPB9356M1Z9</t>
  </si>
  <si>
    <t xml:space="preserve">TO, 
KAMDAR SALES ORGANISATION
Address:WARD NO.5, ALAMCHAND BAZAR,9338402105
GST No:21AVDPK0516D1ZG
</t>
  </si>
  <si>
    <t>GST to be paid by Consignor under Reverse Charge Mechanism (RCM) as per GST</t>
  </si>
  <si>
    <t>Thanking you for your business.
PRAGATI LOGISTICS</t>
  </si>
  <si>
    <t>Declaration � Kindly verify and confirm before 20/07/2025</t>
  </si>
  <si>
    <t>LR.CH.</t>
  </si>
  <si>
    <t>CYCLE</t>
  </si>
  <si>
    <t>Bill Date : 30/06/2025
Bill NO : 9037
TotalAmount : 18270.00</t>
  </si>
  <si>
    <t>(RUPEES EIGHTEEN THOUSAND TWO HUNDRED SEVENTY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</si>
</sst>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horizontal="left" wrapText="1"/>
    </xf>
    <xf numFmtId="2" fontId="0" fillId="0" borderId="1" xfId="0" applyNumberFormat="1" applyFont="1" applyBorder="1"/>
    <xf numFmtId="2" fontId="0" fillId="0" borderId="1" xfId="0" applyNumberFormat="1" applyFont="1" applyFill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0" fillId="0" borderId="1" xfId="0" applyNumberFormat="1" applyFont="1" applyFill="1" applyBorder="1"/>
    <xf numFmtId="0" fontId="2" fillId="0" borderId="1" xfId="0" applyNumberFormat="1" applyFont="1" applyFill="1" applyBorder="1"/>
    <xf numFmtId="0" fontId="0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66676</xdr:rowOff>
    </xdr:from>
    <xdr:to>
      <xdr:col>6</xdr:col>
      <xdr:colOff>561975</xdr:colOff>
      <xdr:row>0</xdr:row>
      <xdr:rowOff>1057276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66676"/>
          <a:ext cx="3895725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1"/>
  <sheetViews>
    <sheetView tabSelected="1" topLeftCell="A10" workbookViewId="0">
      <selection activeCell="O24" sqref="O24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7.5703125" bestFit="1" customWidth="1"/>
    <col min="7" max="7" width="12.140625" bestFit="1" customWidth="1"/>
    <col min="8" max="8" width="5.42578125" bestFit="1" customWidth="1"/>
    <col min="9" max="9" width="6.5703125" bestFit="1" customWidth="1"/>
    <col min="10" max="10" width="5.5703125" bestFit="1" customWidth="1"/>
    <col min="11" max="11" width="6.5703125" bestFit="1" customWidth="1"/>
    <col min="12" max="12" width="9.42578125" bestFit="1" customWidth="1"/>
  </cols>
  <sheetData>
    <row r="1" spans="1:12" s="5" customFormat="1" ht="90" customHeight="1">
      <c r="A1" s="12"/>
      <c r="B1" s="12"/>
      <c r="C1" s="12"/>
      <c r="D1" s="12"/>
      <c r="E1" s="12"/>
      <c r="F1" s="12"/>
      <c r="G1" s="12"/>
      <c r="H1" s="12" t="s">
        <v>110</v>
      </c>
      <c r="I1" s="12"/>
      <c r="J1" s="12"/>
      <c r="K1" s="12"/>
      <c r="L1" s="12"/>
    </row>
    <row r="2" spans="1:12" s="5" customFormat="1" ht="71.25" customHeight="1">
      <c r="A2" s="12" t="s">
        <v>111</v>
      </c>
      <c r="B2" s="12"/>
      <c r="C2" s="12"/>
      <c r="D2" s="12"/>
      <c r="E2" s="12"/>
      <c r="F2" s="12"/>
      <c r="G2" s="12"/>
      <c r="H2" s="12" t="s">
        <v>117</v>
      </c>
      <c r="I2" s="12"/>
      <c r="J2" s="12"/>
      <c r="K2" s="12"/>
      <c r="L2" s="12"/>
    </row>
    <row r="3" spans="1:12" s="1" customFormat="1">
      <c r="A3" s="3" t="s">
        <v>46</v>
      </c>
      <c r="B3" s="3" t="s">
        <v>47</v>
      </c>
      <c r="C3" s="3" t="s">
        <v>48</v>
      </c>
      <c r="D3" s="3" t="s">
        <v>49</v>
      </c>
      <c r="E3" s="3" t="s">
        <v>50</v>
      </c>
      <c r="F3" s="3" t="s">
        <v>51</v>
      </c>
      <c r="G3" s="3" t="s">
        <v>53</v>
      </c>
      <c r="H3" s="3" t="s">
        <v>52</v>
      </c>
      <c r="I3" s="4" t="s">
        <v>107</v>
      </c>
      <c r="J3" s="4" t="s">
        <v>108</v>
      </c>
      <c r="K3" s="4" t="s">
        <v>115</v>
      </c>
      <c r="L3" s="6" t="s">
        <v>109</v>
      </c>
    </row>
    <row r="4" spans="1:12">
      <c r="A4" s="2">
        <v>1</v>
      </c>
      <c r="B4" s="2" t="s">
        <v>0</v>
      </c>
      <c r="C4" s="2" t="s">
        <v>54</v>
      </c>
      <c r="D4" s="2" t="s">
        <v>1</v>
      </c>
      <c r="E4" s="2" t="s">
        <v>106</v>
      </c>
      <c r="F4" s="2" t="s">
        <v>87</v>
      </c>
      <c r="G4" s="2" t="s">
        <v>2</v>
      </c>
      <c r="H4" s="2">
        <v>5</v>
      </c>
      <c r="I4" s="9">
        <v>76</v>
      </c>
      <c r="J4" s="9">
        <f>H4*1</f>
        <v>5</v>
      </c>
      <c r="K4" s="9">
        <v>25</v>
      </c>
      <c r="L4" s="9">
        <f>H4*I4+J4+K4</f>
        <v>410</v>
      </c>
    </row>
    <row r="5" spans="1:12">
      <c r="A5" s="2">
        <v>2</v>
      </c>
      <c r="B5" s="2" t="s">
        <v>3</v>
      </c>
      <c r="C5" s="2" t="s">
        <v>55</v>
      </c>
      <c r="D5" s="2" t="s">
        <v>4</v>
      </c>
      <c r="E5" s="2" t="s">
        <v>106</v>
      </c>
      <c r="F5" s="2" t="s">
        <v>88</v>
      </c>
      <c r="G5" s="2" t="s">
        <v>2</v>
      </c>
      <c r="H5" s="2">
        <v>6</v>
      </c>
      <c r="I5" s="9">
        <v>76</v>
      </c>
      <c r="J5" s="9">
        <f t="shared" ref="J5:J36" si="0">H5*1</f>
        <v>6</v>
      </c>
      <c r="K5" s="9">
        <v>25</v>
      </c>
      <c r="L5" s="9">
        <f t="shared" ref="L5:L35" si="1">H5*I5+J5+K5</f>
        <v>487</v>
      </c>
    </row>
    <row r="6" spans="1:12">
      <c r="A6" s="2">
        <v>3</v>
      </c>
      <c r="B6" s="2" t="s">
        <v>5</v>
      </c>
      <c r="C6" s="2" t="s">
        <v>56</v>
      </c>
      <c r="D6" s="2" t="s">
        <v>6</v>
      </c>
      <c r="E6" s="2" t="s">
        <v>106</v>
      </c>
      <c r="F6" s="2" t="s">
        <v>89</v>
      </c>
      <c r="G6" s="2" t="s">
        <v>2</v>
      </c>
      <c r="H6" s="2">
        <v>5</v>
      </c>
      <c r="I6" s="9">
        <v>76</v>
      </c>
      <c r="J6" s="9">
        <f t="shared" si="0"/>
        <v>5</v>
      </c>
      <c r="K6" s="9">
        <v>25</v>
      </c>
      <c r="L6" s="9">
        <f t="shared" si="1"/>
        <v>410</v>
      </c>
    </row>
    <row r="7" spans="1:12">
      <c r="A7" s="2">
        <v>4</v>
      </c>
      <c r="B7" s="2" t="s">
        <v>7</v>
      </c>
      <c r="C7" s="2" t="s">
        <v>57</v>
      </c>
      <c r="D7" s="2" t="s">
        <v>8</v>
      </c>
      <c r="E7" s="2" t="s">
        <v>106</v>
      </c>
      <c r="F7" s="2" t="s">
        <v>90</v>
      </c>
      <c r="G7" s="2" t="s">
        <v>2</v>
      </c>
      <c r="H7" s="2">
        <v>17</v>
      </c>
      <c r="I7" s="9">
        <v>76</v>
      </c>
      <c r="J7" s="9">
        <f t="shared" si="0"/>
        <v>17</v>
      </c>
      <c r="K7" s="9">
        <v>25</v>
      </c>
      <c r="L7" s="9">
        <f t="shared" si="1"/>
        <v>1334</v>
      </c>
    </row>
    <row r="8" spans="1:12">
      <c r="A8" s="2">
        <v>5</v>
      </c>
      <c r="B8" s="2" t="s">
        <v>7</v>
      </c>
      <c r="C8" s="2" t="s">
        <v>58</v>
      </c>
      <c r="D8" s="2" t="s">
        <v>9</v>
      </c>
      <c r="E8" s="2" t="s">
        <v>106</v>
      </c>
      <c r="F8" s="2" t="s">
        <v>89</v>
      </c>
      <c r="G8" s="2" t="s">
        <v>2</v>
      </c>
      <c r="H8" s="2">
        <v>6</v>
      </c>
      <c r="I8" s="9">
        <v>76</v>
      </c>
      <c r="J8" s="9">
        <f t="shared" si="0"/>
        <v>6</v>
      </c>
      <c r="K8" s="9">
        <v>25</v>
      </c>
      <c r="L8" s="9">
        <f t="shared" si="1"/>
        <v>487</v>
      </c>
    </row>
    <row r="9" spans="1:12">
      <c r="A9" s="2">
        <v>6</v>
      </c>
      <c r="B9" s="2" t="s">
        <v>7</v>
      </c>
      <c r="C9" s="2" t="s">
        <v>59</v>
      </c>
      <c r="D9" s="2" t="s">
        <v>11</v>
      </c>
      <c r="E9" s="2" t="s">
        <v>106</v>
      </c>
      <c r="F9" s="2" t="s">
        <v>91</v>
      </c>
      <c r="G9" s="2" t="s">
        <v>2</v>
      </c>
      <c r="H9" s="2">
        <v>11</v>
      </c>
      <c r="I9" s="9">
        <v>76</v>
      </c>
      <c r="J9" s="9">
        <f t="shared" si="0"/>
        <v>11</v>
      </c>
      <c r="K9" s="9">
        <v>25</v>
      </c>
      <c r="L9" s="9">
        <f t="shared" si="1"/>
        <v>872</v>
      </c>
    </row>
    <row r="10" spans="1:12">
      <c r="A10" s="2">
        <v>7</v>
      </c>
      <c r="B10" s="2" t="s">
        <v>7</v>
      </c>
      <c r="C10" s="2" t="s">
        <v>60</v>
      </c>
      <c r="D10" s="2" t="s">
        <v>12</v>
      </c>
      <c r="E10" s="2" t="s">
        <v>106</v>
      </c>
      <c r="F10" s="2" t="s">
        <v>91</v>
      </c>
      <c r="G10" s="2" t="s">
        <v>2</v>
      </c>
      <c r="H10" s="2">
        <v>13</v>
      </c>
      <c r="I10" s="9">
        <v>76</v>
      </c>
      <c r="J10" s="9">
        <f t="shared" si="0"/>
        <v>13</v>
      </c>
      <c r="K10" s="9">
        <v>25</v>
      </c>
      <c r="L10" s="9">
        <f t="shared" si="1"/>
        <v>1026</v>
      </c>
    </row>
    <row r="11" spans="1:12">
      <c r="A11" s="2">
        <v>8</v>
      </c>
      <c r="B11" s="2" t="s">
        <v>7</v>
      </c>
      <c r="C11" s="2" t="s">
        <v>61</v>
      </c>
      <c r="D11" s="2" t="s">
        <v>13</v>
      </c>
      <c r="E11" s="2" t="s">
        <v>106</v>
      </c>
      <c r="F11" s="2" t="s">
        <v>92</v>
      </c>
      <c r="G11" s="11" t="s">
        <v>116</v>
      </c>
      <c r="H11" s="2">
        <v>9</v>
      </c>
      <c r="I11" s="9">
        <v>100</v>
      </c>
      <c r="J11" s="9">
        <f t="shared" si="0"/>
        <v>9</v>
      </c>
      <c r="K11" s="9">
        <v>25</v>
      </c>
      <c r="L11" s="9">
        <f t="shared" si="1"/>
        <v>934</v>
      </c>
    </row>
    <row r="12" spans="1:12">
      <c r="A12" s="2">
        <v>9</v>
      </c>
      <c r="B12" s="2" t="s">
        <v>7</v>
      </c>
      <c r="C12" s="2" t="s">
        <v>63</v>
      </c>
      <c r="D12" s="2" t="s">
        <v>15</v>
      </c>
      <c r="E12" s="2" t="s">
        <v>106</v>
      </c>
      <c r="F12" s="2" t="s">
        <v>94</v>
      </c>
      <c r="G12" s="2" t="s">
        <v>2</v>
      </c>
      <c r="H12" s="2">
        <v>5</v>
      </c>
      <c r="I12" s="9">
        <v>76</v>
      </c>
      <c r="J12" s="9">
        <f t="shared" si="0"/>
        <v>5</v>
      </c>
      <c r="K12" s="9">
        <v>25</v>
      </c>
      <c r="L12" s="9">
        <f t="shared" si="1"/>
        <v>410</v>
      </c>
    </row>
    <row r="13" spans="1:12">
      <c r="A13" s="2">
        <v>10</v>
      </c>
      <c r="B13" s="2" t="s">
        <v>10</v>
      </c>
      <c r="C13" s="2" t="s">
        <v>62</v>
      </c>
      <c r="D13" s="2" t="s">
        <v>14</v>
      </c>
      <c r="E13" s="2" t="s">
        <v>106</v>
      </c>
      <c r="F13" s="2" t="s">
        <v>93</v>
      </c>
      <c r="G13" s="2" t="s">
        <v>2</v>
      </c>
      <c r="H13" s="2">
        <v>2</v>
      </c>
      <c r="I13" s="9">
        <v>76</v>
      </c>
      <c r="J13" s="9">
        <f t="shared" si="0"/>
        <v>2</v>
      </c>
      <c r="K13" s="9">
        <v>25</v>
      </c>
      <c r="L13" s="9">
        <f t="shared" si="1"/>
        <v>179</v>
      </c>
    </row>
    <row r="14" spans="1:12">
      <c r="A14" s="2">
        <v>11</v>
      </c>
      <c r="B14" s="2" t="s">
        <v>16</v>
      </c>
      <c r="C14" s="2" t="s">
        <v>64</v>
      </c>
      <c r="D14" s="2" t="s">
        <v>17</v>
      </c>
      <c r="E14" s="2" t="s">
        <v>106</v>
      </c>
      <c r="F14" s="2" t="s">
        <v>90</v>
      </c>
      <c r="G14" s="2" t="s">
        <v>2</v>
      </c>
      <c r="H14" s="2">
        <v>12</v>
      </c>
      <c r="I14" s="9">
        <v>76</v>
      </c>
      <c r="J14" s="9">
        <f t="shared" si="0"/>
        <v>12</v>
      </c>
      <c r="K14" s="9">
        <v>25</v>
      </c>
      <c r="L14" s="9">
        <f t="shared" si="1"/>
        <v>949</v>
      </c>
    </row>
    <row r="15" spans="1:12">
      <c r="A15" s="2">
        <v>12</v>
      </c>
      <c r="B15" s="2" t="s">
        <v>16</v>
      </c>
      <c r="C15" s="2" t="s">
        <v>65</v>
      </c>
      <c r="D15" s="2" t="s">
        <v>18</v>
      </c>
      <c r="E15" s="2" t="s">
        <v>106</v>
      </c>
      <c r="F15" s="2" t="s">
        <v>90</v>
      </c>
      <c r="G15" s="2" t="s">
        <v>2</v>
      </c>
      <c r="H15" s="2">
        <v>21</v>
      </c>
      <c r="I15" s="9">
        <v>76</v>
      </c>
      <c r="J15" s="9">
        <f t="shared" si="0"/>
        <v>21</v>
      </c>
      <c r="K15" s="9">
        <v>25</v>
      </c>
      <c r="L15" s="9">
        <f t="shared" si="1"/>
        <v>1642</v>
      </c>
    </row>
    <row r="16" spans="1:12">
      <c r="A16" s="2">
        <v>13</v>
      </c>
      <c r="B16" s="2" t="s">
        <v>16</v>
      </c>
      <c r="C16" s="2" t="s">
        <v>66</v>
      </c>
      <c r="D16" s="2" t="s">
        <v>20</v>
      </c>
      <c r="E16" s="2" t="s">
        <v>106</v>
      </c>
      <c r="F16" s="2" t="s">
        <v>95</v>
      </c>
      <c r="G16" s="2" t="s">
        <v>2</v>
      </c>
      <c r="H16" s="2">
        <v>5</v>
      </c>
      <c r="I16" s="9">
        <v>76</v>
      </c>
      <c r="J16" s="9">
        <f t="shared" si="0"/>
        <v>5</v>
      </c>
      <c r="K16" s="9">
        <v>25</v>
      </c>
      <c r="L16" s="9">
        <f t="shared" si="1"/>
        <v>410</v>
      </c>
    </row>
    <row r="17" spans="1:12">
      <c r="A17" s="2">
        <v>14</v>
      </c>
      <c r="B17" s="2" t="s">
        <v>16</v>
      </c>
      <c r="C17" s="2" t="s">
        <v>68</v>
      </c>
      <c r="D17" s="2" t="s">
        <v>22</v>
      </c>
      <c r="E17" s="2" t="s">
        <v>106</v>
      </c>
      <c r="F17" s="2" t="s">
        <v>89</v>
      </c>
      <c r="G17" s="2" t="s">
        <v>2</v>
      </c>
      <c r="H17" s="2">
        <v>2</v>
      </c>
      <c r="I17" s="9">
        <v>76</v>
      </c>
      <c r="J17" s="9">
        <f t="shared" si="0"/>
        <v>2</v>
      </c>
      <c r="K17" s="9">
        <v>25</v>
      </c>
      <c r="L17" s="9">
        <f t="shared" si="1"/>
        <v>179</v>
      </c>
    </row>
    <row r="18" spans="1:12">
      <c r="A18" s="2">
        <v>15</v>
      </c>
      <c r="B18" s="2" t="s">
        <v>16</v>
      </c>
      <c r="C18" s="2" t="s">
        <v>69</v>
      </c>
      <c r="D18" s="2" t="s">
        <v>23</v>
      </c>
      <c r="E18" s="2" t="s">
        <v>106</v>
      </c>
      <c r="F18" s="2" t="s">
        <v>91</v>
      </c>
      <c r="G18" s="2" t="s">
        <v>2</v>
      </c>
      <c r="H18" s="2">
        <v>13</v>
      </c>
      <c r="I18" s="9">
        <v>76</v>
      </c>
      <c r="J18" s="9">
        <f t="shared" si="0"/>
        <v>13</v>
      </c>
      <c r="K18" s="9">
        <v>25</v>
      </c>
      <c r="L18" s="9">
        <f t="shared" si="1"/>
        <v>1026</v>
      </c>
    </row>
    <row r="19" spans="1:12">
      <c r="A19" s="2">
        <v>16</v>
      </c>
      <c r="B19" s="2" t="s">
        <v>19</v>
      </c>
      <c r="C19" s="2" t="s">
        <v>67</v>
      </c>
      <c r="D19" s="2" t="s">
        <v>21</v>
      </c>
      <c r="E19" s="2" t="s">
        <v>106</v>
      </c>
      <c r="F19" s="2" t="s">
        <v>96</v>
      </c>
      <c r="G19" s="2" t="s">
        <v>2</v>
      </c>
      <c r="H19" s="2">
        <v>9</v>
      </c>
      <c r="I19" s="9">
        <v>76</v>
      </c>
      <c r="J19" s="9">
        <f t="shared" si="0"/>
        <v>9</v>
      </c>
      <c r="K19" s="9">
        <v>25</v>
      </c>
      <c r="L19" s="9">
        <f t="shared" si="1"/>
        <v>718</v>
      </c>
    </row>
    <row r="20" spans="1:12">
      <c r="A20" s="2">
        <v>17</v>
      </c>
      <c r="B20" s="2" t="s">
        <v>24</v>
      </c>
      <c r="C20" s="2" t="s">
        <v>70</v>
      </c>
      <c r="D20" s="2" t="s">
        <v>25</v>
      </c>
      <c r="E20" s="2" t="s">
        <v>106</v>
      </c>
      <c r="F20" s="2" t="s">
        <v>97</v>
      </c>
      <c r="G20" s="2" t="s">
        <v>2</v>
      </c>
      <c r="H20" s="2">
        <v>2</v>
      </c>
      <c r="I20" s="10">
        <v>110</v>
      </c>
      <c r="J20" s="9">
        <f t="shared" si="0"/>
        <v>2</v>
      </c>
      <c r="K20" s="9">
        <v>25</v>
      </c>
      <c r="L20" s="9">
        <f t="shared" si="1"/>
        <v>247</v>
      </c>
    </row>
    <row r="21" spans="1:12">
      <c r="A21" s="2">
        <v>18</v>
      </c>
      <c r="B21" s="2" t="s">
        <v>24</v>
      </c>
      <c r="C21" s="2" t="s">
        <v>71</v>
      </c>
      <c r="D21" s="2" t="s">
        <v>26</v>
      </c>
      <c r="E21" s="2" t="s">
        <v>106</v>
      </c>
      <c r="F21" s="2" t="s">
        <v>98</v>
      </c>
      <c r="G21" s="2" t="s">
        <v>2</v>
      </c>
      <c r="H21" s="2">
        <v>2</v>
      </c>
      <c r="I21" s="9">
        <v>76</v>
      </c>
      <c r="J21" s="9">
        <f t="shared" si="0"/>
        <v>2</v>
      </c>
      <c r="K21" s="9">
        <v>25</v>
      </c>
      <c r="L21" s="9">
        <f t="shared" si="1"/>
        <v>179</v>
      </c>
    </row>
    <row r="22" spans="1:12">
      <c r="A22" s="2">
        <v>19</v>
      </c>
      <c r="B22" s="2" t="s">
        <v>24</v>
      </c>
      <c r="C22" s="2" t="s">
        <v>72</v>
      </c>
      <c r="D22" s="2" t="s">
        <v>27</v>
      </c>
      <c r="E22" s="2" t="s">
        <v>106</v>
      </c>
      <c r="F22" s="2" t="s">
        <v>98</v>
      </c>
      <c r="G22" s="2" t="s">
        <v>2</v>
      </c>
      <c r="H22" s="2">
        <v>1</v>
      </c>
      <c r="I22" s="9">
        <v>76</v>
      </c>
      <c r="J22" s="9">
        <f t="shared" si="0"/>
        <v>1</v>
      </c>
      <c r="K22" s="9">
        <v>25</v>
      </c>
      <c r="L22" s="9">
        <f t="shared" si="1"/>
        <v>102</v>
      </c>
    </row>
    <row r="23" spans="1:12">
      <c r="A23" s="2">
        <v>20</v>
      </c>
      <c r="B23" s="2" t="s">
        <v>24</v>
      </c>
      <c r="C23" s="2" t="s">
        <v>73</v>
      </c>
      <c r="D23" s="2" t="s">
        <v>28</v>
      </c>
      <c r="E23" s="2" t="s">
        <v>106</v>
      </c>
      <c r="F23" s="2" t="s">
        <v>99</v>
      </c>
      <c r="G23" s="2" t="s">
        <v>2</v>
      </c>
      <c r="H23" s="2">
        <v>1</v>
      </c>
      <c r="I23" s="9">
        <v>76</v>
      </c>
      <c r="J23" s="9">
        <f t="shared" si="0"/>
        <v>1</v>
      </c>
      <c r="K23" s="9">
        <v>25</v>
      </c>
      <c r="L23" s="9">
        <f t="shared" si="1"/>
        <v>102</v>
      </c>
    </row>
    <row r="24" spans="1:12">
      <c r="A24" s="2">
        <v>21</v>
      </c>
      <c r="B24" s="2" t="s">
        <v>24</v>
      </c>
      <c r="C24" s="2" t="s">
        <v>74</v>
      </c>
      <c r="D24" s="2" t="s">
        <v>29</v>
      </c>
      <c r="E24" s="2" t="s">
        <v>106</v>
      </c>
      <c r="F24" s="2" t="s">
        <v>100</v>
      </c>
      <c r="G24" s="2" t="s">
        <v>2</v>
      </c>
      <c r="H24" s="2">
        <v>1</v>
      </c>
      <c r="I24" s="9">
        <v>76</v>
      </c>
      <c r="J24" s="9">
        <f t="shared" si="0"/>
        <v>1</v>
      </c>
      <c r="K24" s="9">
        <v>25</v>
      </c>
      <c r="L24" s="9">
        <f t="shared" si="1"/>
        <v>102</v>
      </c>
    </row>
    <row r="25" spans="1:12">
      <c r="A25" s="2">
        <v>22</v>
      </c>
      <c r="B25" s="2" t="s">
        <v>24</v>
      </c>
      <c r="C25" s="2" t="s">
        <v>75</v>
      </c>
      <c r="D25" s="2" t="s">
        <v>30</v>
      </c>
      <c r="E25" s="2" t="s">
        <v>106</v>
      </c>
      <c r="F25" s="2" t="s">
        <v>99</v>
      </c>
      <c r="G25" s="2" t="s">
        <v>2</v>
      </c>
      <c r="H25" s="2">
        <v>2</v>
      </c>
      <c r="I25" s="9">
        <v>76</v>
      </c>
      <c r="J25" s="9">
        <f t="shared" si="0"/>
        <v>2</v>
      </c>
      <c r="K25" s="9">
        <v>25</v>
      </c>
      <c r="L25" s="9">
        <f t="shared" si="1"/>
        <v>179</v>
      </c>
    </row>
    <row r="26" spans="1:12">
      <c r="A26" s="2">
        <v>23</v>
      </c>
      <c r="B26" s="2" t="s">
        <v>24</v>
      </c>
      <c r="C26" s="2" t="s">
        <v>76</v>
      </c>
      <c r="D26" s="2" t="s">
        <v>31</v>
      </c>
      <c r="E26" s="2" t="s">
        <v>106</v>
      </c>
      <c r="F26" s="2" t="s">
        <v>101</v>
      </c>
      <c r="G26" s="2" t="s">
        <v>2</v>
      </c>
      <c r="H26" s="2">
        <v>5</v>
      </c>
      <c r="I26" s="9">
        <v>76</v>
      </c>
      <c r="J26" s="9">
        <f t="shared" si="0"/>
        <v>5</v>
      </c>
      <c r="K26" s="9">
        <v>25</v>
      </c>
      <c r="L26" s="9">
        <f t="shared" si="1"/>
        <v>410</v>
      </c>
    </row>
    <row r="27" spans="1:12">
      <c r="A27" s="2">
        <v>24</v>
      </c>
      <c r="B27" s="2" t="s">
        <v>24</v>
      </c>
      <c r="C27" s="2" t="s">
        <v>77</v>
      </c>
      <c r="D27" s="2" t="s">
        <v>32</v>
      </c>
      <c r="E27" s="2" t="s">
        <v>106</v>
      </c>
      <c r="F27" s="2" t="s">
        <v>91</v>
      </c>
      <c r="G27" s="2" t="s">
        <v>2</v>
      </c>
      <c r="H27" s="2">
        <v>1</v>
      </c>
      <c r="I27" s="9">
        <v>76</v>
      </c>
      <c r="J27" s="9">
        <f t="shared" si="0"/>
        <v>1</v>
      </c>
      <c r="K27" s="9">
        <v>25</v>
      </c>
      <c r="L27" s="9">
        <f t="shared" si="1"/>
        <v>102</v>
      </c>
    </row>
    <row r="28" spans="1:12">
      <c r="A28" s="2">
        <v>25</v>
      </c>
      <c r="B28" s="2" t="s">
        <v>33</v>
      </c>
      <c r="C28" s="2" t="s">
        <v>78</v>
      </c>
      <c r="D28" s="2" t="s">
        <v>34</v>
      </c>
      <c r="E28" s="2" t="s">
        <v>106</v>
      </c>
      <c r="F28" s="2" t="s">
        <v>102</v>
      </c>
      <c r="G28" s="11" t="s">
        <v>116</v>
      </c>
      <c r="H28" s="2">
        <v>3</v>
      </c>
      <c r="I28" s="9">
        <v>100</v>
      </c>
      <c r="J28" s="9">
        <f t="shared" si="0"/>
        <v>3</v>
      </c>
      <c r="K28" s="9">
        <v>25</v>
      </c>
      <c r="L28" s="9">
        <f t="shared" si="1"/>
        <v>328</v>
      </c>
    </row>
    <row r="29" spans="1:12">
      <c r="A29" s="2">
        <v>26</v>
      </c>
      <c r="B29" s="2" t="s">
        <v>33</v>
      </c>
      <c r="C29" s="2" t="s">
        <v>79</v>
      </c>
      <c r="D29" s="2" t="s">
        <v>35</v>
      </c>
      <c r="E29" s="2" t="s">
        <v>106</v>
      </c>
      <c r="F29" s="2" t="s">
        <v>96</v>
      </c>
      <c r="G29" s="2" t="s">
        <v>2</v>
      </c>
      <c r="H29" s="2">
        <v>8</v>
      </c>
      <c r="I29" s="9">
        <v>76</v>
      </c>
      <c r="J29" s="9">
        <f t="shared" si="0"/>
        <v>8</v>
      </c>
      <c r="K29" s="9">
        <v>25</v>
      </c>
      <c r="L29" s="9">
        <f t="shared" si="1"/>
        <v>641</v>
      </c>
    </row>
    <row r="30" spans="1:12">
      <c r="A30" s="2">
        <v>27</v>
      </c>
      <c r="B30" s="2" t="s">
        <v>36</v>
      </c>
      <c r="C30" s="2" t="s">
        <v>80</v>
      </c>
      <c r="D30" s="2" t="s">
        <v>37</v>
      </c>
      <c r="E30" s="2" t="s">
        <v>106</v>
      </c>
      <c r="F30" s="2" t="s">
        <v>98</v>
      </c>
      <c r="G30" s="2" t="s">
        <v>2</v>
      </c>
      <c r="H30" s="2">
        <v>4</v>
      </c>
      <c r="I30" s="9">
        <v>76</v>
      </c>
      <c r="J30" s="9">
        <f t="shared" si="0"/>
        <v>4</v>
      </c>
      <c r="K30" s="9">
        <v>25</v>
      </c>
      <c r="L30" s="9">
        <f t="shared" si="1"/>
        <v>333</v>
      </c>
    </row>
    <row r="31" spans="1:12">
      <c r="A31" s="2">
        <v>28</v>
      </c>
      <c r="B31" s="2" t="s">
        <v>36</v>
      </c>
      <c r="C31" s="2" t="s">
        <v>81</v>
      </c>
      <c r="D31" s="2" t="s">
        <v>38</v>
      </c>
      <c r="E31" s="2" t="s">
        <v>106</v>
      </c>
      <c r="F31" s="2" t="s">
        <v>103</v>
      </c>
      <c r="G31" s="2" t="s">
        <v>2</v>
      </c>
      <c r="H31" s="2">
        <v>4</v>
      </c>
      <c r="I31" s="9">
        <v>76</v>
      </c>
      <c r="J31" s="9">
        <f t="shared" si="0"/>
        <v>4</v>
      </c>
      <c r="K31" s="9">
        <v>25</v>
      </c>
      <c r="L31" s="9">
        <f t="shared" si="1"/>
        <v>333</v>
      </c>
    </row>
    <row r="32" spans="1:12">
      <c r="A32" s="2">
        <v>29</v>
      </c>
      <c r="B32" s="2" t="s">
        <v>36</v>
      </c>
      <c r="C32" s="2" t="s">
        <v>82</v>
      </c>
      <c r="D32" s="2" t="s">
        <v>40</v>
      </c>
      <c r="E32" s="2" t="s">
        <v>106</v>
      </c>
      <c r="F32" s="2" t="s">
        <v>104</v>
      </c>
      <c r="G32" s="2" t="s">
        <v>2</v>
      </c>
      <c r="H32" s="2">
        <v>5</v>
      </c>
      <c r="I32" s="9">
        <v>76</v>
      </c>
      <c r="J32" s="9">
        <f t="shared" si="0"/>
        <v>5</v>
      </c>
      <c r="K32" s="9">
        <v>25</v>
      </c>
      <c r="L32" s="9">
        <f t="shared" si="1"/>
        <v>410</v>
      </c>
    </row>
    <row r="33" spans="1:12" s="19" customFormat="1">
      <c r="A33" s="17">
        <v>30</v>
      </c>
      <c r="B33" s="17" t="s">
        <v>36</v>
      </c>
      <c r="C33" s="17" t="s">
        <v>83</v>
      </c>
      <c r="D33" s="17" t="s">
        <v>41</v>
      </c>
      <c r="E33" s="17" t="s">
        <v>106</v>
      </c>
      <c r="F33" s="17" t="s">
        <v>102</v>
      </c>
      <c r="G33" s="18" t="s">
        <v>116</v>
      </c>
      <c r="H33" s="17">
        <v>3</v>
      </c>
      <c r="I33" s="10">
        <v>100</v>
      </c>
      <c r="J33" s="10">
        <f t="shared" si="0"/>
        <v>3</v>
      </c>
      <c r="K33" s="10">
        <v>25</v>
      </c>
      <c r="L33" s="10">
        <f t="shared" si="1"/>
        <v>328</v>
      </c>
    </row>
    <row r="34" spans="1:12">
      <c r="A34" s="2">
        <v>31</v>
      </c>
      <c r="B34" s="2" t="s">
        <v>39</v>
      </c>
      <c r="C34" s="2" t="s">
        <v>85</v>
      </c>
      <c r="D34" s="2" t="s">
        <v>44</v>
      </c>
      <c r="E34" s="2" t="s">
        <v>106</v>
      </c>
      <c r="F34" s="2" t="s">
        <v>105</v>
      </c>
      <c r="G34" s="2" t="s">
        <v>2</v>
      </c>
      <c r="H34" s="2">
        <v>2</v>
      </c>
      <c r="I34" s="9">
        <v>76</v>
      </c>
      <c r="J34" s="9">
        <f t="shared" si="0"/>
        <v>2</v>
      </c>
      <c r="K34" s="9">
        <v>25</v>
      </c>
      <c r="L34" s="9">
        <f t="shared" si="1"/>
        <v>179</v>
      </c>
    </row>
    <row r="35" spans="1:12">
      <c r="A35" s="2">
        <v>32</v>
      </c>
      <c r="B35" s="2" t="s">
        <v>39</v>
      </c>
      <c r="C35" s="2" t="s">
        <v>86</v>
      </c>
      <c r="D35" s="2" t="s">
        <v>45</v>
      </c>
      <c r="E35" s="2" t="s">
        <v>106</v>
      </c>
      <c r="F35" s="2" t="s">
        <v>105</v>
      </c>
      <c r="G35" s="2" t="s">
        <v>2</v>
      </c>
      <c r="H35" s="2">
        <v>3</v>
      </c>
      <c r="I35" s="9">
        <v>76</v>
      </c>
      <c r="J35" s="9">
        <f t="shared" si="0"/>
        <v>3</v>
      </c>
      <c r="K35" s="9">
        <v>25</v>
      </c>
      <c r="L35" s="9">
        <f t="shared" si="1"/>
        <v>256</v>
      </c>
    </row>
    <row r="36" spans="1:12">
      <c r="A36" s="2">
        <v>33</v>
      </c>
      <c r="B36" s="2" t="s">
        <v>42</v>
      </c>
      <c r="C36" s="2" t="s">
        <v>84</v>
      </c>
      <c r="D36" s="2" t="s">
        <v>43</v>
      </c>
      <c r="E36" s="2" t="s">
        <v>106</v>
      </c>
      <c r="F36" s="2" t="s">
        <v>105</v>
      </c>
      <c r="G36" s="2" t="s">
        <v>2</v>
      </c>
      <c r="H36" s="2">
        <v>33</v>
      </c>
      <c r="I36" s="9">
        <v>76</v>
      </c>
      <c r="J36" s="9">
        <f t="shared" si="0"/>
        <v>33</v>
      </c>
      <c r="K36" s="9">
        <v>25</v>
      </c>
      <c r="L36" s="9">
        <f>H36*I36+J36+K36</f>
        <v>2566</v>
      </c>
    </row>
    <row r="37" spans="1:12" s="5" customFormat="1">
      <c r="A37" s="14" t="s">
        <v>118</v>
      </c>
      <c r="B37" s="15"/>
      <c r="C37" s="15"/>
      <c r="D37" s="15"/>
      <c r="E37" s="15"/>
      <c r="F37" s="15"/>
      <c r="G37" s="15"/>
      <c r="H37" s="15"/>
      <c r="I37" s="15"/>
      <c r="J37" s="15"/>
      <c r="K37" s="16"/>
      <c r="L37" s="7">
        <f>ROUND(SUM(L4:L36),0)</f>
        <v>18270</v>
      </c>
    </row>
    <row r="38" spans="1:12" s="8" customFormat="1">
      <c r="A38" s="12" t="s">
        <v>112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</row>
    <row r="39" spans="1:12" s="8" customFormat="1">
      <c r="A39" s="12" t="s">
        <v>114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</row>
    <row r="40" spans="1:12" s="8" customFormat="1" ht="30" customHeight="1">
      <c r="A40" s="13" t="s">
        <v>113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</row>
    <row r="41" spans="1:12">
      <c r="H41" s="2">
        <v>224</v>
      </c>
    </row>
  </sheetData>
  <sortState ref="B2:H35">
    <sortCondition ref="B2:B35"/>
  </sortState>
  <mergeCells count="8">
    <mergeCell ref="A38:L38"/>
    <mergeCell ref="A39:L39"/>
    <mergeCell ref="A40:L40"/>
    <mergeCell ref="A37:K37"/>
    <mergeCell ref="A1:G1"/>
    <mergeCell ref="A2:G2"/>
    <mergeCell ref="H1:L1"/>
    <mergeCell ref="H2:L2"/>
  </mergeCells>
  <pageMargins left="0.22" right="0.16" top="0.7" bottom="0.27" header="0.3" footer="0.17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2025-07-14T04:12:53Z</cp:lastPrinted>
  <dcterms:created xsi:type="dcterms:W3CDTF">2025-07-11T11:10:18Z</dcterms:created>
  <dcterms:modified xsi:type="dcterms:W3CDTF">2025-07-16T09:42:47Z</dcterms:modified>
</cp:coreProperties>
</file>