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Invoice!$A$3:$M$17</definedName>
  </definedNames>
  <calcPr calcId="124519"/>
</workbook>
</file>

<file path=xl/calcChain.xml><?xml version="1.0" encoding="utf-8"?>
<calcChain xmlns="http://schemas.openxmlformats.org/spreadsheetml/2006/main">
  <c r="G15" i="1"/>
  <c r="F15"/>
  <c r="L13"/>
  <c r="L12"/>
  <c r="L11"/>
  <c r="L10"/>
  <c r="L9"/>
  <c r="L8"/>
  <c r="L7"/>
  <c r="A7"/>
  <c r="A8" s="1"/>
  <c r="A9" s="1"/>
  <c r="A10" s="1"/>
  <c r="A11" s="1"/>
  <c r="A12" s="1"/>
  <c r="A13" s="1"/>
  <c r="L6"/>
  <c r="L5"/>
  <c r="L4"/>
  <c r="L14" l="1"/>
</calcChain>
</file>

<file path=xl/sharedStrings.xml><?xml version="1.0" encoding="utf-8"?>
<sst xmlns="http://schemas.openxmlformats.org/spreadsheetml/2006/main" count="60" uniqueCount="49">
  <si>
    <t>INVOICE
PRAGATI LOGISTICS,SAMANTA SAHI KHUNTIA LANE,8984191006
GST No:21AGHPB9356M1Z9</t>
  </si>
  <si>
    <t>Thanking you for your business.
PRAGATI LOGISTICS</t>
  </si>
  <si>
    <t>CASE</t>
  </si>
  <si>
    <t>WEIGHT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</si>
  <si>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</si>
  <si>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</si>
  <si>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</si>
  <si>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</si>
  <si>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</si>
  <si>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</si>
  <si>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</si>
  <si>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</si>
  <si>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</si>
  <si>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SOYA CHUNKS</t>
  </si>
  <si>
    <t>CHAMPUA</t>
  </si>
  <si>
    <t>BALIAPAL</t>
  </si>
  <si>
    <t>SL.</t>
  </si>
  <si>
    <t>LR NO.</t>
  </si>
  <si>
    <t>Kindly, verify &amp; confirm within 7 days, else GST will be filed by 20th DEC, 2024.
GST to be paid by Consignor under Reverse Charge Mechanism(RCM) as per GST.</t>
  </si>
  <si>
    <t>BHOGRAI</t>
  </si>
  <si>
    <t>REMARKS</t>
  </si>
  <si>
    <t>02/12/2024</t>
  </si>
  <si>
    <t>PL/JA/20095</t>
  </si>
  <si>
    <t>1576/976</t>
  </si>
  <si>
    <t>KUAKHIA</t>
  </si>
  <si>
    <t>PL/JA/20113</t>
  </si>
  <si>
    <t>1574</t>
  </si>
  <si>
    <t>PL/JA/20114</t>
  </si>
  <si>
    <t>1575</t>
  </si>
  <si>
    <t>KEONJHAR</t>
  </si>
  <si>
    <t>03/12/2024</t>
  </si>
  <si>
    <t>PL/JA/20198</t>
  </si>
  <si>
    <t>1587/983</t>
  </si>
  <si>
    <t>PL/JA/20289</t>
  </si>
  <si>
    <t>1586</t>
  </si>
  <si>
    <t xml:space="preserve">PARALAKHEMUNDI </t>
  </si>
  <si>
    <t>05/12/2024</t>
  </si>
  <si>
    <t>PL/JA/20421</t>
  </si>
  <si>
    <t>1593/989</t>
  </si>
  <si>
    <t>21/12/2024</t>
  </si>
  <si>
    <t>PL/JA/21420</t>
  </si>
  <si>
    <t>1684</t>
  </si>
  <si>
    <t>BARBIL</t>
  </si>
  <si>
    <t>PL/JA/21441</t>
  </si>
  <si>
    <t>1686</t>
  </si>
  <si>
    <t>PL/JA/21445</t>
  </si>
  <si>
    <t>1685/1054</t>
  </si>
  <si>
    <t>(RUPEES THIRTY FOUR THOUSAND SEVEN HUNDRED THIRTY FOUR ONLY)</t>
  </si>
  <si>
    <t>Bill Date: 31/12/2024
Bill NO : 30211
Total Amount: 34737.00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</si>
</sst>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0" fillId="2" borderId="0" xfId="0" applyNumberFormat="1" applyFont="1" applyFill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19049</xdr:rowOff>
    </xdr:from>
    <xdr:to>
      <xdr:col>6</xdr:col>
      <xdr:colOff>609600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9049"/>
          <a:ext cx="4514851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T11" sqref="T11"/>
    </sheetView>
  </sheetViews>
  <sheetFormatPr defaultColWidth="10.42578125"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9.85546875" style="1" bestFit="1" customWidth="1"/>
    <col min="5" max="5" width="18.42578125" style="1" bestFit="1" customWidth="1"/>
    <col min="6" max="6" width="5.42578125" style="1" bestFit="1" customWidth="1"/>
    <col min="7" max="7" width="9.5703125" style="1" bestFit="1" customWidth="1"/>
    <col min="8" max="8" width="6.5703125" style="7" bestFit="1" customWidth="1"/>
    <col min="9" max="9" width="6.5703125" style="1" bestFit="1" customWidth="1"/>
    <col min="10" max="10" width="7.140625" style="4" bestFit="1" customWidth="1"/>
    <col min="11" max="11" width="6.42578125" style="4" bestFit="1" customWidth="1"/>
    <col min="12" max="12" width="8.5703125" style="4" bestFit="1" customWidth="1"/>
    <col min="13" max="13" width="9.28515625" style="4" customWidth="1"/>
    <col min="14" max="16384" width="10.42578125" style="1"/>
  </cols>
  <sheetData>
    <row r="1" spans="1:13" ht="90" customHeight="1">
      <c r="A1" s="23"/>
      <c r="B1" s="24"/>
      <c r="C1" s="24"/>
      <c r="D1" s="24"/>
      <c r="E1" s="24"/>
      <c r="F1" s="24"/>
      <c r="G1" s="24"/>
      <c r="H1" s="25"/>
      <c r="I1" s="29" t="s">
        <v>0</v>
      </c>
      <c r="J1" s="29"/>
      <c r="K1" s="29"/>
      <c r="L1" s="29"/>
      <c r="M1" s="29"/>
    </row>
    <row r="2" spans="1:13" ht="77.25" customHeight="1">
      <c r="A2" s="26" t="s">
        <v>11</v>
      </c>
      <c r="B2" s="27"/>
      <c r="C2" s="27"/>
      <c r="D2" s="27"/>
      <c r="E2" s="27"/>
      <c r="F2" s="27"/>
      <c r="G2" s="27"/>
      <c r="H2" s="28"/>
      <c r="I2" s="30" t="s">
        <v>48</v>
      </c>
      <c r="J2" s="30"/>
      <c r="K2" s="30"/>
      <c r="L2" s="30"/>
      <c r="M2" s="30"/>
    </row>
    <row r="3" spans="1:13" s="2" customFormat="1" ht="15" customHeight="1">
      <c r="A3" s="5" t="s">
        <v>16</v>
      </c>
      <c r="B3" s="5" t="s">
        <v>8</v>
      </c>
      <c r="C3" s="5" t="s">
        <v>17</v>
      </c>
      <c r="D3" s="5" t="s">
        <v>9</v>
      </c>
      <c r="E3" s="5" t="s">
        <v>10</v>
      </c>
      <c r="F3" s="5" t="s">
        <v>2</v>
      </c>
      <c r="G3" s="8" t="s">
        <v>3</v>
      </c>
      <c r="H3" s="6" t="s">
        <v>4</v>
      </c>
      <c r="I3" s="6" t="s">
        <v>5</v>
      </c>
      <c r="J3" s="6" t="s">
        <v>12</v>
      </c>
      <c r="K3" s="6" t="s">
        <v>6</v>
      </c>
      <c r="L3" s="6" t="s">
        <v>7</v>
      </c>
      <c r="M3" s="5" t="s">
        <v>20</v>
      </c>
    </row>
    <row r="4" spans="1:13" s="2" customFormat="1" ht="30">
      <c r="A4" s="34">
        <v>1</v>
      </c>
      <c r="B4" s="17" t="s">
        <v>21</v>
      </c>
      <c r="C4" s="17" t="s">
        <v>22</v>
      </c>
      <c r="D4" s="17" t="s">
        <v>23</v>
      </c>
      <c r="E4" s="17" t="s">
        <v>24</v>
      </c>
      <c r="F4" s="17">
        <v>11</v>
      </c>
      <c r="G4" s="18">
        <v>66</v>
      </c>
      <c r="H4" s="19">
        <v>2.5680000000000001</v>
      </c>
      <c r="I4" s="19">
        <v>11</v>
      </c>
      <c r="J4" s="19">
        <v>0</v>
      </c>
      <c r="K4" s="19"/>
      <c r="L4" s="19">
        <f>G4*H4+I4+J4+K4</f>
        <v>180.488</v>
      </c>
      <c r="M4" s="20" t="s">
        <v>13</v>
      </c>
    </row>
    <row r="5" spans="1:13" s="2" customFormat="1" ht="15" customHeight="1">
      <c r="A5" s="35"/>
      <c r="B5" s="10" t="s">
        <v>21</v>
      </c>
      <c r="C5" s="10" t="s">
        <v>22</v>
      </c>
      <c r="D5" s="10" t="s">
        <v>23</v>
      </c>
      <c r="E5" s="10" t="s">
        <v>24</v>
      </c>
      <c r="F5" s="10">
        <v>21</v>
      </c>
      <c r="G5" s="11">
        <v>189</v>
      </c>
      <c r="H5" s="12">
        <v>2.14</v>
      </c>
      <c r="I5" s="12">
        <v>21</v>
      </c>
      <c r="J5" s="12">
        <v>0</v>
      </c>
      <c r="K5" s="12">
        <v>25</v>
      </c>
      <c r="L5" s="12">
        <f t="shared" ref="L5:L13" si="0">G5*H5+I5+J5+K5</f>
        <v>450.46000000000004</v>
      </c>
      <c r="M5" s="10"/>
    </row>
    <row r="6" spans="1:13" s="2" customFormat="1" ht="15" customHeight="1">
      <c r="A6" s="9">
        <v>2</v>
      </c>
      <c r="B6" s="10" t="s">
        <v>21</v>
      </c>
      <c r="C6" s="10" t="s">
        <v>25</v>
      </c>
      <c r="D6" s="10" t="s">
        <v>26</v>
      </c>
      <c r="E6" s="10" t="s">
        <v>15</v>
      </c>
      <c r="F6" s="10">
        <v>169</v>
      </c>
      <c r="G6" s="11">
        <v>2772</v>
      </c>
      <c r="H6" s="12">
        <v>2.75</v>
      </c>
      <c r="I6" s="12">
        <v>169</v>
      </c>
      <c r="J6" s="12">
        <v>0</v>
      </c>
      <c r="K6" s="12">
        <v>25</v>
      </c>
      <c r="L6" s="12">
        <f t="shared" si="0"/>
        <v>7817</v>
      </c>
      <c r="M6" s="10"/>
    </row>
    <row r="7" spans="1:13" s="2" customFormat="1" ht="15" customHeight="1">
      <c r="A7" s="9">
        <f>A6+1</f>
        <v>3</v>
      </c>
      <c r="B7" s="10" t="s">
        <v>21</v>
      </c>
      <c r="C7" s="10" t="s">
        <v>27</v>
      </c>
      <c r="D7" s="10" t="s">
        <v>28</v>
      </c>
      <c r="E7" s="10" t="s">
        <v>29</v>
      </c>
      <c r="F7" s="10">
        <v>86</v>
      </c>
      <c r="G7" s="11">
        <v>1348.4</v>
      </c>
      <c r="H7" s="12">
        <v>2.5499999999999998</v>
      </c>
      <c r="I7" s="12">
        <v>86</v>
      </c>
      <c r="J7" s="12">
        <v>0</v>
      </c>
      <c r="K7" s="12">
        <v>25</v>
      </c>
      <c r="L7" s="12">
        <f t="shared" si="0"/>
        <v>3549.42</v>
      </c>
      <c r="M7" s="10"/>
    </row>
    <row r="8" spans="1:13" s="2" customFormat="1" ht="15" customHeight="1">
      <c r="A8" s="9">
        <f t="shared" ref="A8:A13" si="1">A7+1</f>
        <v>4</v>
      </c>
      <c r="B8" s="10" t="s">
        <v>30</v>
      </c>
      <c r="C8" s="10" t="s">
        <v>31</v>
      </c>
      <c r="D8" s="10" t="s">
        <v>32</v>
      </c>
      <c r="E8" s="10" t="s">
        <v>14</v>
      </c>
      <c r="F8" s="10">
        <v>54</v>
      </c>
      <c r="G8" s="11">
        <v>484</v>
      </c>
      <c r="H8" s="12">
        <v>2.38</v>
      </c>
      <c r="I8" s="12">
        <v>54</v>
      </c>
      <c r="J8" s="12">
        <v>0</v>
      </c>
      <c r="K8" s="12">
        <v>25</v>
      </c>
      <c r="L8" s="12">
        <f t="shared" si="0"/>
        <v>1230.9199999999998</v>
      </c>
      <c r="M8" s="10"/>
    </row>
    <row r="9" spans="1:13" s="2" customFormat="1" ht="15" customHeight="1">
      <c r="A9" s="9">
        <f t="shared" si="1"/>
        <v>5</v>
      </c>
      <c r="B9" s="10" t="s">
        <v>30</v>
      </c>
      <c r="C9" s="10" t="s">
        <v>33</v>
      </c>
      <c r="D9" s="10" t="s">
        <v>34</v>
      </c>
      <c r="E9" s="10" t="s">
        <v>35</v>
      </c>
      <c r="F9" s="10">
        <v>82</v>
      </c>
      <c r="G9" s="11">
        <v>1636.8</v>
      </c>
      <c r="H9" s="12">
        <v>3.43</v>
      </c>
      <c r="I9" s="12">
        <v>82</v>
      </c>
      <c r="J9" s="12">
        <v>0</v>
      </c>
      <c r="K9" s="12">
        <v>25</v>
      </c>
      <c r="L9" s="12">
        <f t="shared" si="0"/>
        <v>5721.2240000000002</v>
      </c>
      <c r="M9" s="10"/>
    </row>
    <row r="10" spans="1:13" s="2" customFormat="1" ht="15" customHeight="1">
      <c r="A10" s="9">
        <f t="shared" si="1"/>
        <v>6</v>
      </c>
      <c r="B10" s="10" t="s">
        <v>36</v>
      </c>
      <c r="C10" s="10" t="s">
        <v>37</v>
      </c>
      <c r="D10" s="10" t="s">
        <v>38</v>
      </c>
      <c r="E10" s="10" t="s">
        <v>19</v>
      </c>
      <c r="F10" s="10">
        <v>68</v>
      </c>
      <c r="G10" s="11">
        <v>1599</v>
      </c>
      <c r="H10" s="12">
        <v>2.84</v>
      </c>
      <c r="I10" s="12">
        <v>68</v>
      </c>
      <c r="J10" s="12">
        <v>0</v>
      </c>
      <c r="K10" s="12">
        <v>25</v>
      </c>
      <c r="L10" s="12">
        <f t="shared" si="0"/>
        <v>4634.16</v>
      </c>
      <c r="M10" s="10"/>
    </row>
    <row r="11" spans="1:13" s="2" customFormat="1" ht="15" customHeight="1">
      <c r="A11" s="9">
        <f t="shared" si="1"/>
        <v>7</v>
      </c>
      <c r="B11" s="10" t="s">
        <v>39</v>
      </c>
      <c r="C11" s="10" t="s">
        <v>40</v>
      </c>
      <c r="D11" s="10" t="s">
        <v>41</v>
      </c>
      <c r="E11" s="10" t="s">
        <v>42</v>
      </c>
      <c r="F11" s="10">
        <v>31</v>
      </c>
      <c r="G11" s="11">
        <v>364.36</v>
      </c>
      <c r="H11" s="12">
        <v>3.87</v>
      </c>
      <c r="I11" s="12">
        <v>31</v>
      </c>
      <c r="J11" s="12">
        <v>0</v>
      </c>
      <c r="K11" s="12">
        <v>25</v>
      </c>
      <c r="L11" s="12">
        <f t="shared" si="0"/>
        <v>1466.0732</v>
      </c>
      <c r="M11" s="10"/>
    </row>
    <row r="12" spans="1:13" s="2" customFormat="1" ht="15" customHeight="1">
      <c r="A12" s="9">
        <f t="shared" si="1"/>
        <v>8</v>
      </c>
      <c r="B12" s="10" t="s">
        <v>39</v>
      </c>
      <c r="C12" s="10" t="s">
        <v>43</v>
      </c>
      <c r="D12" s="10" t="s">
        <v>44</v>
      </c>
      <c r="E12" s="10" t="s">
        <v>35</v>
      </c>
      <c r="F12" s="10">
        <v>70</v>
      </c>
      <c r="G12" s="11">
        <v>1540</v>
      </c>
      <c r="H12" s="12">
        <v>3.43</v>
      </c>
      <c r="I12" s="12">
        <v>70</v>
      </c>
      <c r="J12" s="12">
        <v>0</v>
      </c>
      <c r="K12" s="12">
        <v>25</v>
      </c>
      <c r="L12" s="12">
        <f t="shared" si="0"/>
        <v>5377.2</v>
      </c>
      <c r="M12" s="10"/>
    </row>
    <row r="13" spans="1:13" s="2" customFormat="1" ht="15" customHeight="1">
      <c r="A13" s="9">
        <f t="shared" si="1"/>
        <v>9</v>
      </c>
      <c r="B13" s="10" t="s">
        <v>39</v>
      </c>
      <c r="C13" s="10" t="s">
        <v>45</v>
      </c>
      <c r="D13" s="10" t="s">
        <v>46</v>
      </c>
      <c r="E13" s="10" t="s">
        <v>14</v>
      </c>
      <c r="F13" s="10">
        <v>79</v>
      </c>
      <c r="G13" s="11">
        <v>1766.1</v>
      </c>
      <c r="H13" s="12">
        <v>2.38</v>
      </c>
      <c r="I13" s="12">
        <v>79</v>
      </c>
      <c r="J13" s="12">
        <v>0</v>
      </c>
      <c r="K13" s="12">
        <v>25</v>
      </c>
      <c r="L13" s="12">
        <f t="shared" si="0"/>
        <v>4307.3179999999993</v>
      </c>
      <c r="M13" s="10"/>
    </row>
    <row r="14" spans="1:13" s="2" customFormat="1" ht="15" customHeight="1">
      <c r="A14" s="31" t="s">
        <v>47</v>
      </c>
      <c r="B14" s="32"/>
      <c r="C14" s="32"/>
      <c r="D14" s="32"/>
      <c r="E14" s="32"/>
      <c r="F14" s="32"/>
      <c r="G14" s="32"/>
      <c r="H14" s="32"/>
      <c r="I14" s="32"/>
      <c r="J14" s="32"/>
      <c r="K14" s="33"/>
      <c r="L14" s="13">
        <f>ROUND(SUM(L4:L13),0)</f>
        <v>34734</v>
      </c>
      <c r="M14" s="14"/>
    </row>
    <row r="15" spans="1:13" s="2" customFormat="1" ht="15" customHeight="1">
      <c r="A15" s="15"/>
      <c r="B15"/>
      <c r="C15"/>
      <c r="D15"/>
      <c r="E15"/>
      <c r="F15" s="5">
        <f>SUM(F4:F13)</f>
        <v>671</v>
      </c>
      <c r="G15" s="8">
        <f>SUM(G4:G13)</f>
        <v>11765.66</v>
      </c>
      <c r="H15" s="16"/>
      <c r="I15" s="16"/>
      <c r="J15" s="16"/>
      <c r="K15" s="16"/>
      <c r="L15" s="16"/>
      <c r="M15"/>
    </row>
    <row r="16" spans="1:13" s="3" customFormat="1" ht="30" customHeight="1">
      <c r="A16" s="21" t="s">
        <v>18</v>
      </c>
      <c r="B16" s="21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2"/>
    </row>
    <row r="17" spans="1:13" s="3" customFormat="1" ht="30" customHeight="1">
      <c r="A17" s="21" t="s">
        <v>1</v>
      </c>
      <c r="B17" s="21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2"/>
    </row>
  </sheetData>
  <sortState ref="B4:O13">
    <sortCondition ref="B4:B13"/>
    <sortCondition ref="C4:C13"/>
  </sortState>
  <mergeCells count="8">
    <mergeCell ref="A16:M16"/>
    <mergeCell ref="A17:M17"/>
    <mergeCell ref="A1:H1"/>
    <mergeCell ref="A2:H2"/>
    <mergeCell ref="I1:M1"/>
    <mergeCell ref="I2:M2"/>
    <mergeCell ref="A14:K14"/>
    <mergeCell ref="A4:A5"/>
  </mergeCells>
  <pageMargins left="0.23622047244094491" right="0.15748031496062992" top="0.51181102362204722" bottom="0.35433070866141736" header="0.31496062992125984" footer="0.15748031496062992"/>
  <pageSetup paperSize="9"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2025-01-02T12:33:05Z</cp:lastPrinted>
  <dcterms:created xsi:type="dcterms:W3CDTF">2023-12-07T06:18:55Z</dcterms:created>
  <dcterms:modified xsi:type="dcterms:W3CDTF">2025-01-05T07:40:56Z</dcterms:modified>
</cp:coreProperties>
</file>