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7" i="1" l="1"/>
  <c r="J7" i="1" s="1"/>
  <c r="H6" i="1"/>
  <c r="J6" i="1" s="1"/>
  <c r="H5" i="1"/>
  <c r="J5" i="1" s="1"/>
  <c r="H4" i="1"/>
  <c r="J4" i="1" s="1"/>
  <c r="J8" i="1" l="1"/>
</calcChain>
</file>

<file path=xl/sharedStrings.xml><?xml version="1.0" encoding="utf-8"?>
<sst xmlns="http://schemas.openxmlformats.org/spreadsheetml/2006/main" count="36" uniqueCount="31">
  <si>
    <t>BALUGAON</t>
  </si>
  <si>
    <t>CTC</t>
  </si>
  <si>
    <t>DATE</t>
  </si>
  <si>
    <t>FROM</t>
  </si>
  <si>
    <t>CASE</t>
  </si>
  <si>
    <t>RATE</t>
  </si>
  <si>
    <t>LR CH.</t>
  </si>
  <si>
    <t>AMT.</t>
  </si>
  <si>
    <t>INVOICE
PRAGATI LOGISTICS,  SAMANTA SAHI KHUNTIA LANE,8984191006
GST No:21AGHPB9356M1Z9</t>
  </si>
  <si>
    <t>Thanking you for your business.
PRAGATI LOGISTICS</t>
  </si>
  <si>
    <t>DESTINATION</t>
  </si>
  <si>
    <t xml:space="preserve">SKSK LOGISTICS
Address: MAHATAB ROAD,CUTTACK,9040461106
GST No: 21AGRPA9143R1ZX
</t>
  </si>
  <si>
    <t>SL.</t>
  </si>
  <si>
    <t>LR NO.</t>
  </si>
  <si>
    <t>INV. NO.</t>
  </si>
  <si>
    <t>Kindly, verify &amp; confirm within 7 days, else GST will be filed by 20th  APRIL, 2025. 
GST to be paid by Consignor under Reverse Charge Mechanism(RCM) as per GST.</t>
  </si>
  <si>
    <t>25/3/2026</t>
  </si>
  <si>
    <t>PL/JA/21424</t>
  </si>
  <si>
    <t>877</t>
  </si>
  <si>
    <t>PL/JA/21428</t>
  </si>
  <si>
    <t>872</t>
  </si>
  <si>
    <t>SATYABADI SAKHIGOPAL</t>
  </si>
  <si>
    <t>PL/JA/21484</t>
  </si>
  <si>
    <t>863</t>
  </si>
  <si>
    <t>BARBIL</t>
  </si>
  <si>
    <t>27/3/2026</t>
  </si>
  <si>
    <t>PL/JA/21476</t>
  </si>
  <si>
    <t>0906</t>
  </si>
  <si>
    <t>RAIRANGPUR</t>
  </si>
  <si>
    <t>(RUPEES SIX THOUSAND SEVEN HUNDRED EIGHTY FIVE ONLY)</t>
  </si>
  <si>
    <t>Bill Date: 31/03/2026
Bill NO : 29597
Total Amount: 6785.00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</si>
</sst>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2" fillId="0" borderId="10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0" fillId="0" borderId="16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 wrapText="1"/>
    </xf>
    <xf numFmtId="2" fontId="0" fillId="0" borderId="16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 wrapText="1"/>
    </xf>
    <xf numFmtId="2" fontId="0" fillId="0" borderId="18" xfId="0" applyNumberFormat="1" applyFon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5</xdr:col>
      <xdr:colOff>1114425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401955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SK%20SK%20LOGISTI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4">
          <cell r="C14" t="str">
            <v>BHAPUR</v>
          </cell>
          <cell r="D14" t="str">
            <v>DHENKANAL</v>
          </cell>
          <cell r="E14">
            <v>55</v>
          </cell>
        </row>
        <row r="15">
          <cell r="C15" t="str">
            <v>BHUBAN</v>
          </cell>
          <cell r="D15" t="str">
            <v>DHENKANAL</v>
          </cell>
          <cell r="E15">
            <v>70</v>
          </cell>
        </row>
        <row r="16">
          <cell r="C16" t="str">
            <v>DHENKANAL</v>
          </cell>
          <cell r="D16" t="str">
            <v>DHENKANAL</v>
          </cell>
          <cell r="E16">
            <v>45</v>
          </cell>
        </row>
        <row r="17">
          <cell r="C17" t="str">
            <v>HINDOL TOWN</v>
          </cell>
          <cell r="D17" t="str">
            <v>DHENKANAL</v>
          </cell>
          <cell r="E17">
            <v>60</v>
          </cell>
        </row>
        <row r="18">
          <cell r="C18" t="str">
            <v>JORANDA</v>
          </cell>
          <cell r="D18" t="str">
            <v>DHENKANAL</v>
          </cell>
          <cell r="E18">
            <v>100</v>
          </cell>
        </row>
        <row r="19">
          <cell r="C19" t="str">
            <v>KAMAKHYANAGAR</v>
          </cell>
          <cell r="D19" t="str">
            <v>DHENKANAL</v>
          </cell>
          <cell r="E19">
            <v>55</v>
          </cell>
        </row>
        <row r="20">
          <cell r="C20" t="str">
            <v>ANANDAPUR</v>
          </cell>
          <cell r="D20" t="str">
            <v>KEONJHAR</v>
          </cell>
          <cell r="E20">
            <v>50</v>
          </cell>
        </row>
        <row r="21">
          <cell r="C21" t="str">
            <v>BARBIL</v>
          </cell>
          <cell r="D21" t="str">
            <v>KEONJHAR</v>
          </cell>
          <cell r="E21">
            <v>75</v>
          </cell>
        </row>
        <row r="22">
          <cell r="C22" t="str">
            <v>CHENAPADI</v>
          </cell>
          <cell r="D22" t="str">
            <v>KEONJHAR</v>
          </cell>
          <cell r="E22">
            <v>55</v>
          </cell>
        </row>
        <row r="23">
          <cell r="C23" t="str">
            <v>GHATAGAON</v>
          </cell>
          <cell r="D23" t="str">
            <v>KEONJHAR</v>
          </cell>
          <cell r="E23">
            <v>60</v>
          </cell>
        </row>
        <row r="24">
          <cell r="C24" t="str">
            <v>JHUMPURA</v>
          </cell>
          <cell r="D24" t="str">
            <v>KEONJHAR</v>
          </cell>
          <cell r="E24">
            <v>60</v>
          </cell>
        </row>
        <row r="25">
          <cell r="C25" t="str">
            <v>JODA</v>
          </cell>
          <cell r="D25" t="str">
            <v>KEONJHAR</v>
          </cell>
          <cell r="E25">
            <v>75</v>
          </cell>
        </row>
        <row r="26">
          <cell r="C26" t="str">
            <v>KEONJHAR</v>
          </cell>
          <cell r="D26" t="str">
            <v>KEONJHAR</v>
          </cell>
          <cell r="E26">
            <v>65</v>
          </cell>
        </row>
        <row r="27">
          <cell r="C27" t="str">
            <v>PANDAPADA</v>
          </cell>
          <cell r="D27" t="str">
            <v>KEONJHAR</v>
          </cell>
          <cell r="E27">
            <v>75</v>
          </cell>
        </row>
        <row r="28">
          <cell r="C28" t="str">
            <v>REMULI</v>
          </cell>
          <cell r="D28" t="str">
            <v>KEONJHAR</v>
          </cell>
          <cell r="E28">
            <v>75</v>
          </cell>
        </row>
        <row r="29">
          <cell r="C29" t="str">
            <v>TURUMUNGA</v>
          </cell>
          <cell r="D29" t="str">
            <v>KEONJHAR</v>
          </cell>
          <cell r="E29">
            <v>75</v>
          </cell>
        </row>
        <row r="30">
          <cell r="C30" t="str">
            <v>BAISINGA</v>
          </cell>
          <cell r="D30" t="str">
            <v>MAYURBHANJA</v>
          </cell>
          <cell r="E30">
            <v>70</v>
          </cell>
        </row>
        <row r="31">
          <cell r="C31" t="str">
            <v>BETANATI</v>
          </cell>
          <cell r="D31" t="str">
            <v>MAYURBHANJA</v>
          </cell>
          <cell r="E31">
            <v>75</v>
          </cell>
        </row>
        <row r="32">
          <cell r="C32" t="str">
            <v>BISOI</v>
          </cell>
          <cell r="D32" t="str">
            <v>MAYURBHANJA</v>
          </cell>
          <cell r="E32">
            <v>80</v>
          </cell>
        </row>
        <row r="33">
          <cell r="C33" t="str">
            <v>HATABATADA</v>
          </cell>
          <cell r="D33" t="str">
            <v>MAYURBHANJA</v>
          </cell>
          <cell r="E33">
            <v>80</v>
          </cell>
        </row>
        <row r="34">
          <cell r="C34" t="str">
            <v>JASHIPUR</v>
          </cell>
          <cell r="D34" t="str">
            <v>MAYURBHANJA</v>
          </cell>
          <cell r="E34">
            <v>85</v>
          </cell>
        </row>
        <row r="35">
          <cell r="C35" t="str">
            <v>KARANJIA</v>
          </cell>
          <cell r="D35" t="str">
            <v>MAYURBHANJA</v>
          </cell>
          <cell r="E35">
            <v>80</v>
          </cell>
        </row>
        <row r="36">
          <cell r="C36" t="str">
            <v>KHUNTA</v>
          </cell>
          <cell r="D36" t="str">
            <v>MAYURBHANJA</v>
          </cell>
          <cell r="E36">
            <v>80</v>
          </cell>
        </row>
        <row r="37">
          <cell r="C37" t="str">
            <v>RAIRANGPUR</v>
          </cell>
          <cell r="D37" t="str">
            <v>MAYURBHANJA</v>
          </cell>
          <cell r="E37">
            <v>90</v>
          </cell>
        </row>
        <row r="38">
          <cell r="C38" t="str">
            <v>THAKURMUNDA</v>
          </cell>
          <cell r="D38" t="str">
            <v>MAYURBHANJA</v>
          </cell>
          <cell r="E38">
            <v>90</v>
          </cell>
        </row>
        <row r="39">
          <cell r="C39" t="str">
            <v>PANIKOILI</v>
          </cell>
          <cell r="E39">
            <v>50</v>
          </cell>
        </row>
        <row r="40">
          <cell r="C40" t="str">
            <v>NARSINGHPUR</v>
          </cell>
          <cell r="E40">
            <v>60</v>
          </cell>
        </row>
        <row r="41">
          <cell r="C41" t="str">
            <v>BALIAPAL</v>
          </cell>
          <cell r="E41">
            <v>90</v>
          </cell>
        </row>
        <row r="42">
          <cell r="C42" t="str">
            <v>GHANTESWAR</v>
          </cell>
          <cell r="E42">
            <v>70</v>
          </cell>
        </row>
        <row r="43">
          <cell r="C43" t="str">
            <v>BARAPADA</v>
          </cell>
          <cell r="E43">
            <v>70</v>
          </cell>
        </row>
        <row r="44">
          <cell r="C44" t="str">
            <v>JALESWAR</v>
          </cell>
          <cell r="E44">
            <v>75</v>
          </cell>
        </row>
        <row r="45">
          <cell r="C45" t="str">
            <v>BINJHARPUR</v>
          </cell>
          <cell r="E45">
            <v>70</v>
          </cell>
        </row>
        <row r="46">
          <cell r="C46" t="str">
            <v>BOLAGARH</v>
          </cell>
          <cell r="E46">
            <v>65</v>
          </cell>
        </row>
        <row r="47">
          <cell r="C47" t="str">
            <v>BHADRAK</v>
          </cell>
          <cell r="E47">
            <v>60</v>
          </cell>
        </row>
        <row r="48">
          <cell r="C48" t="str">
            <v>PAHARAJPUR</v>
          </cell>
          <cell r="E48">
            <v>60</v>
          </cell>
        </row>
        <row r="49">
          <cell r="C49" t="str">
            <v>BASTA</v>
          </cell>
          <cell r="E49">
            <v>75</v>
          </cell>
        </row>
        <row r="50">
          <cell r="C50" t="str">
            <v>BHOGARAI</v>
          </cell>
          <cell r="E50">
            <v>90</v>
          </cell>
        </row>
        <row r="51">
          <cell r="C51" t="str">
            <v>UDALA</v>
          </cell>
          <cell r="E51">
            <v>75</v>
          </cell>
        </row>
        <row r="52">
          <cell r="C52" t="str">
            <v>PURUNA BAZAR (BHADRAK)</v>
          </cell>
          <cell r="E52">
            <v>60</v>
          </cell>
        </row>
        <row r="53">
          <cell r="C53" t="str">
            <v>JAJPUR ROAD</v>
          </cell>
          <cell r="E53">
            <v>50</v>
          </cell>
        </row>
        <row r="54">
          <cell r="C54" t="str">
            <v>JAJPUR TOWN</v>
          </cell>
          <cell r="E54">
            <v>50</v>
          </cell>
        </row>
        <row r="55">
          <cell r="C55" t="str">
            <v>TALCHER</v>
          </cell>
          <cell r="E55">
            <v>60</v>
          </cell>
        </row>
        <row r="56">
          <cell r="C56" t="str">
            <v>PALLAHARA</v>
          </cell>
          <cell r="E56">
            <v>80</v>
          </cell>
        </row>
        <row r="57">
          <cell r="C57" t="str">
            <v>TIGIRIA</v>
          </cell>
          <cell r="E57">
            <v>50</v>
          </cell>
        </row>
        <row r="58">
          <cell r="C58" t="str">
            <v>NIDHIPANDA</v>
          </cell>
          <cell r="E58">
            <v>75</v>
          </cell>
        </row>
        <row r="59">
          <cell r="C59" t="str">
            <v>ANGUL</v>
          </cell>
          <cell r="E59">
            <v>60</v>
          </cell>
        </row>
        <row r="60">
          <cell r="C60" t="str">
            <v>SORO</v>
          </cell>
          <cell r="E60">
            <v>70</v>
          </cell>
        </row>
        <row r="61">
          <cell r="C61" t="str">
            <v>ODANGI</v>
          </cell>
          <cell r="E61">
            <v>75</v>
          </cell>
        </row>
        <row r="62">
          <cell r="C62" t="str">
            <v>BADAKERA</v>
          </cell>
          <cell r="E62">
            <v>70</v>
          </cell>
        </row>
        <row r="63">
          <cell r="C63" t="str">
            <v>BARIPADA</v>
          </cell>
          <cell r="E63">
            <v>75</v>
          </cell>
        </row>
        <row r="64">
          <cell r="C64" t="str">
            <v>KHANTAPADA</v>
          </cell>
          <cell r="E64">
            <v>75</v>
          </cell>
        </row>
        <row r="65">
          <cell r="C65" t="str">
            <v>BALASORE</v>
          </cell>
          <cell r="E65">
            <v>65</v>
          </cell>
        </row>
        <row r="66">
          <cell r="C66" t="str">
            <v>THAKURGARH</v>
          </cell>
          <cell r="E66">
            <v>60</v>
          </cell>
        </row>
        <row r="67">
          <cell r="C67" t="str">
            <v>HATIADIHA</v>
          </cell>
          <cell r="E67">
            <v>90</v>
          </cell>
        </row>
        <row r="68">
          <cell r="C68" t="str">
            <v>NIALI</v>
          </cell>
          <cell r="E68">
            <v>55</v>
          </cell>
        </row>
        <row r="69">
          <cell r="C69" t="str">
            <v>SATYABADI SAKHIGOPAL</v>
          </cell>
          <cell r="E69">
            <v>60</v>
          </cell>
        </row>
        <row r="70">
          <cell r="C70" t="str">
            <v>RAHANJA</v>
          </cell>
          <cell r="E70">
            <v>70</v>
          </cell>
        </row>
        <row r="71">
          <cell r="C71" t="str">
            <v>BALIPATNA</v>
          </cell>
          <cell r="E71">
            <v>50</v>
          </cell>
        </row>
        <row r="72">
          <cell r="C72" t="str">
            <v>BARAGADIA</v>
          </cell>
          <cell r="E72">
            <v>60</v>
          </cell>
        </row>
        <row r="73">
          <cell r="C73" t="str">
            <v>HATATOTA</v>
          </cell>
          <cell r="E73">
            <v>60</v>
          </cell>
        </row>
        <row r="74">
          <cell r="C74" t="str">
            <v>DUBURI</v>
          </cell>
          <cell r="E74">
            <v>60</v>
          </cell>
        </row>
        <row r="75">
          <cell r="C75" t="str">
            <v>BOINDA</v>
          </cell>
          <cell r="E75">
            <v>90</v>
          </cell>
        </row>
        <row r="76">
          <cell r="C76" t="str">
            <v>KUMANDA</v>
          </cell>
          <cell r="E76">
            <v>70</v>
          </cell>
        </row>
        <row r="77">
          <cell r="C77" t="str">
            <v>ASURALI</v>
          </cell>
          <cell r="E77">
            <v>70</v>
          </cell>
        </row>
        <row r="78">
          <cell r="C78" t="str">
            <v>KHAMAR</v>
          </cell>
          <cell r="E78">
            <v>80</v>
          </cell>
        </row>
        <row r="79">
          <cell r="C79" t="str">
            <v>NIMAPARA</v>
          </cell>
          <cell r="E79">
            <v>60</v>
          </cell>
        </row>
        <row r="80">
          <cell r="C80" t="str">
            <v>BALUGAON</v>
          </cell>
          <cell r="E80">
            <v>65</v>
          </cell>
        </row>
        <row r="81">
          <cell r="C81" t="str">
            <v>TANGI</v>
          </cell>
          <cell r="E81">
            <v>65</v>
          </cell>
        </row>
        <row r="82">
          <cell r="C82" t="str">
            <v>KHURDA</v>
          </cell>
          <cell r="E82">
            <v>50</v>
          </cell>
        </row>
        <row r="83">
          <cell r="C83" t="str">
            <v>TAHARPUR</v>
          </cell>
          <cell r="E83">
            <v>75</v>
          </cell>
        </row>
        <row r="84">
          <cell r="C84" t="str">
            <v>GOP (PURI)</v>
          </cell>
          <cell r="E84">
            <v>70</v>
          </cell>
        </row>
        <row r="85">
          <cell r="C85" t="str">
            <v>RAJ NILAGIRI</v>
          </cell>
          <cell r="E85">
            <v>75</v>
          </cell>
        </row>
        <row r="86">
          <cell r="C86" t="str">
            <v>ARADI</v>
          </cell>
          <cell r="E86">
            <v>75</v>
          </cell>
        </row>
        <row r="87">
          <cell r="C87" t="str">
            <v>HARICHANDANPUR</v>
          </cell>
          <cell r="E87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P5" sqref="P5"/>
    </sheetView>
  </sheetViews>
  <sheetFormatPr defaultRowHeight="15"/>
  <cols>
    <col min="1" max="1" width="5.5703125" customWidth="1"/>
    <col min="2" max="2" width="10.7109375" bestFit="1" customWidth="1"/>
    <col min="3" max="3" width="11.7109375" bestFit="1" customWidth="1"/>
    <col min="4" max="4" width="8.7109375" customWidth="1"/>
    <col min="5" max="5" width="6.85546875" customWidth="1"/>
    <col min="6" max="6" width="18.28515625" style="1" bestFit="1" customWidth="1"/>
    <col min="7" max="7" width="7.140625" customWidth="1"/>
    <col min="8" max="8" width="7.42578125" customWidth="1"/>
    <col min="9" max="9" width="8" customWidth="1"/>
    <col min="10" max="10" width="8.5703125" bestFit="1" customWidth="1"/>
  </cols>
  <sheetData>
    <row r="1" spans="1:10" s="1" customFormat="1" ht="90" customHeight="1" thickBot="1">
      <c r="A1" s="15"/>
      <c r="B1" s="16"/>
      <c r="C1" s="16"/>
      <c r="D1" s="16"/>
      <c r="E1" s="16"/>
      <c r="F1" s="17"/>
      <c r="G1" s="20" t="s">
        <v>8</v>
      </c>
      <c r="H1" s="21"/>
      <c r="I1" s="21"/>
      <c r="J1" s="22"/>
    </row>
    <row r="2" spans="1:10" s="1" customFormat="1" ht="65.25" customHeight="1" thickBot="1">
      <c r="A2" s="18" t="s">
        <v>11</v>
      </c>
      <c r="B2" s="19"/>
      <c r="C2" s="19"/>
      <c r="D2" s="19"/>
      <c r="E2" s="19"/>
      <c r="F2" s="19"/>
      <c r="G2" s="23" t="s">
        <v>30</v>
      </c>
      <c r="H2" s="23"/>
      <c r="I2" s="23"/>
      <c r="J2" s="24"/>
    </row>
    <row r="3" spans="1:10" s="3" customFormat="1" ht="15.75" thickBot="1">
      <c r="A3" s="5" t="s">
        <v>12</v>
      </c>
      <c r="B3" s="6" t="s">
        <v>2</v>
      </c>
      <c r="C3" s="6" t="s">
        <v>13</v>
      </c>
      <c r="D3" s="6" t="s">
        <v>14</v>
      </c>
      <c r="E3" s="6" t="s">
        <v>3</v>
      </c>
      <c r="F3" s="6" t="s">
        <v>10</v>
      </c>
      <c r="G3" s="6" t="s">
        <v>4</v>
      </c>
      <c r="H3" s="7" t="s">
        <v>5</v>
      </c>
      <c r="I3" s="7" t="s">
        <v>6</v>
      </c>
      <c r="J3" s="8" t="s">
        <v>7</v>
      </c>
    </row>
    <row r="4" spans="1:10" s="3" customFormat="1">
      <c r="A4" s="31">
        <v>1</v>
      </c>
      <c r="B4" s="32" t="s">
        <v>16</v>
      </c>
      <c r="C4" s="32" t="s">
        <v>17</v>
      </c>
      <c r="D4" s="32" t="s">
        <v>18</v>
      </c>
      <c r="E4" s="32" t="s">
        <v>1</v>
      </c>
      <c r="F4" s="33" t="s">
        <v>0</v>
      </c>
      <c r="G4" s="32">
        <v>27</v>
      </c>
      <c r="H4" s="34">
        <f>VLOOKUP(F4,[1]Sheet1!$C$14:$E$87,3,FALSE)</f>
        <v>65</v>
      </c>
      <c r="I4" s="34">
        <v>50</v>
      </c>
      <c r="J4" s="35">
        <f>G4*H4+I4</f>
        <v>1805</v>
      </c>
    </row>
    <row r="5" spans="1:10" s="3" customFormat="1" ht="30">
      <c r="A5" s="36">
        <v>2</v>
      </c>
      <c r="B5" s="28" t="s">
        <v>16</v>
      </c>
      <c r="C5" s="28" t="s">
        <v>19</v>
      </c>
      <c r="D5" s="28" t="s">
        <v>20</v>
      </c>
      <c r="E5" s="28" t="s">
        <v>1</v>
      </c>
      <c r="F5" s="29" t="s">
        <v>21</v>
      </c>
      <c r="G5" s="28">
        <v>14</v>
      </c>
      <c r="H5" s="30">
        <f>VLOOKUP(F5,[1]Sheet1!$C$14:$E$87,3,FALSE)</f>
        <v>60</v>
      </c>
      <c r="I5" s="30">
        <v>50</v>
      </c>
      <c r="J5" s="37">
        <f t="shared" ref="J5:J7" si="0">G5*H5+I5</f>
        <v>890</v>
      </c>
    </row>
    <row r="6" spans="1:10" s="3" customFormat="1">
      <c r="A6" s="36">
        <v>3</v>
      </c>
      <c r="B6" s="28" t="s">
        <v>16</v>
      </c>
      <c r="C6" s="28" t="s">
        <v>22</v>
      </c>
      <c r="D6" s="28" t="s">
        <v>23</v>
      </c>
      <c r="E6" s="28" t="s">
        <v>1</v>
      </c>
      <c r="F6" s="29" t="s">
        <v>24</v>
      </c>
      <c r="G6" s="28">
        <v>16</v>
      </c>
      <c r="H6" s="30">
        <f>VLOOKUP(F6,[1]Sheet1!$C$14:$E$87,3,FALSE)</f>
        <v>75</v>
      </c>
      <c r="I6" s="30">
        <v>50</v>
      </c>
      <c r="J6" s="37">
        <f t="shared" si="0"/>
        <v>1250</v>
      </c>
    </row>
    <row r="7" spans="1:10" s="3" customFormat="1" ht="15.75" thickBot="1">
      <c r="A7" s="38">
        <v>4</v>
      </c>
      <c r="B7" s="39" t="s">
        <v>25</v>
      </c>
      <c r="C7" s="39" t="s">
        <v>26</v>
      </c>
      <c r="D7" s="39" t="s">
        <v>27</v>
      </c>
      <c r="E7" s="39" t="s">
        <v>1</v>
      </c>
      <c r="F7" s="40" t="s">
        <v>28</v>
      </c>
      <c r="G7" s="39">
        <v>31</v>
      </c>
      <c r="H7" s="41">
        <f>VLOOKUP(F7,[1]Sheet1!$C$14:$E$87,3,FALSE)</f>
        <v>90</v>
      </c>
      <c r="I7" s="41">
        <v>50</v>
      </c>
      <c r="J7" s="42">
        <f t="shared" si="0"/>
        <v>2840</v>
      </c>
    </row>
    <row r="8" spans="1:10" s="3" customFormat="1" ht="15.75" thickBot="1">
      <c r="A8" s="25" t="s">
        <v>29</v>
      </c>
      <c r="B8" s="26"/>
      <c r="C8" s="26"/>
      <c r="D8" s="26"/>
      <c r="E8" s="26"/>
      <c r="F8" s="26"/>
      <c r="G8" s="26"/>
      <c r="H8" s="26"/>
      <c r="I8" s="27"/>
      <c r="J8" s="4">
        <f>SUM(J4:J7)</f>
        <v>6785</v>
      </c>
    </row>
    <row r="9" spans="1:10" s="2" customFormat="1" ht="30" customHeight="1" thickBot="1">
      <c r="A9" s="9" t="s">
        <v>15</v>
      </c>
      <c r="B9" s="10"/>
      <c r="C9" s="10"/>
      <c r="D9" s="10"/>
      <c r="E9" s="10"/>
      <c r="F9" s="10"/>
      <c r="G9" s="10"/>
      <c r="H9" s="10"/>
      <c r="I9" s="10"/>
      <c r="J9" s="11"/>
    </row>
    <row r="10" spans="1:10" s="2" customFormat="1" ht="30" customHeight="1" thickBot="1">
      <c r="A10" s="12" t="s">
        <v>9</v>
      </c>
      <c r="B10" s="13"/>
      <c r="C10" s="13"/>
      <c r="D10" s="13"/>
      <c r="E10" s="13"/>
      <c r="F10" s="13"/>
      <c r="G10" s="13"/>
      <c r="H10" s="13"/>
      <c r="I10" s="13"/>
      <c r="J10" s="14"/>
    </row>
  </sheetData>
  <sortState ref="B2:G17">
    <sortCondition ref="B2"/>
  </sortState>
  <mergeCells count="7">
    <mergeCell ref="A9:J9"/>
    <mergeCell ref="A10:J10"/>
    <mergeCell ref="A1:F1"/>
    <mergeCell ref="A2:F2"/>
    <mergeCell ref="G1:J1"/>
    <mergeCell ref="G2:J2"/>
    <mergeCell ref="A8:I8"/>
  </mergeCells>
  <pageMargins left="0.41" right="0.4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2026-03-17T10:58:38Z</cp:lastPrinted>
  <dcterms:created xsi:type="dcterms:W3CDTF">2025-12-13T10:12:12Z</dcterms:created>
  <dcterms:modified xsi:type="dcterms:W3CDTF">2026-04-10T15:04:20Z</dcterms:modified>
</cp:coreProperties>
</file>