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0" i="1" l="1"/>
  <c r="G10" i="1"/>
  <c r="J5" i="1" l="1"/>
  <c r="L5" i="1" s="1"/>
  <c r="J6" i="1"/>
  <c r="L6" i="1" s="1"/>
  <c r="J4" i="1"/>
  <c r="L4" i="1" s="1"/>
  <c r="L7" i="1" l="1"/>
</calcChain>
</file>

<file path=xl/sharedStrings.xml><?xml version="1.0" encoding="utf-8"?>
<sst xmlns="http://schemas.openxmlformats.org/spreadsheetml/2006/main" count="33" uniqueCount="29">
  <si>
    <t>INVOICE
PRAGATI LOGISTICS,SAMANTA SAHI KHUNTIA LANE,8984191006
GST No:21AGHPB9356M1Z9</t>
  </si>
  <si>
    <t>17/7/2024</t>
  </si>
  <si>
    <t>167</t>
  </si>
  <si>
    <t>24/7/2024</t>
  </si>
  <si>
    <t>172</t>
  </si>
  <si>
    <t>30/7/2024</t>
  </si>
  <si>
    <t>178</t>
  </si>
  <si>
    <t>Thanking you for your business.
PRAGATI LOGISTICS</t>
  </si>
  <si>
    <t>SL</t>
  </si>
  <si>
    <t>DATE</t>
  </si>
  <si>
    <t>LR NO</t>
  </si>
  <si>
    <t>PL/JA/08603</t>
  </si>
  <si>
    <t>PL/JA/09051</t>
  </si>
  <si>
    <t>PL/MA/05846</t>
  </si>
  <si>
    <t>G UDAYAGIRI</t>
  </si>
  <si>
    <t>CTC</t>
  </si>
  <si>
    <t>FROM</t>
  </si>
  <si>
    <t>TO</t>
  </si>
  <si>
    <t>INV NO</t>
  </si>
  <si>
    <t>CASE</t>
  </si>
  <si>
    <t>WEIGHT</t>
  </si>
  <si>
    <t>RATE</t>
  </si>
  <si>
    <t xml:space="preserve">PANASONIC ENERGY INDIA COMPANY LIMITED
Address: PLOT NO-222, RAJENDRA NAGAR,MADHUPATNA-753010 ODISHA,9861898741
GST No:21AAACL3332K1ZX
</t>
  </si>
  <si>
    <t>(RUPEES ELEVEN THOUSAND TWO HUNDRED TWENTY ONLY)</t>
  </si>
  <si>
    <t xml:space="preserve">Bill Date:31/07/2024
Bill NO : 14473
Total Amount:11220.00
</t>
  </si>
  <si>
    <t>DD. CH</t>
  </si>
  <si>
    <t>Kindly, verify &amp; confirm within 7 days, else GST will be filed by 20th AUG, 2024. 
GST to be paid by Consignor under Reverse Charge Mechanism(RCM) as per GST.</t>
  </si>
  <si>
    <t>LR CH.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</si>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</sst>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7</xdr:col>
      <xdr:colOff>400050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38100"/>
          <a:ext cx="41052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P2" sqref="P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42578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5703125" style="2" bestFit="1" customWidth="1"/>
    <col min="11" max="11" width="6.42578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5" t="s">
        <v>0</v>
      </c>
      <c r="J1" s="25"/>
      <c r="K1" s="25"/>
      <c r="L1" s="25"/>
    </row>
    <row r="2" spans="1:12" ht="82.5" customHeight="1">
      <c r="A2" s="22" t="s">
        <v>22</v>
      </c>
      <c r="B2" s="23"/>
      <c r="C2" s="23"/>
      <c r="D2" s="23"/>
      <c r="E2" s="23"/>
      <c r="F2" s="23"/>
      <c r="G2" s="23"/>
      <c r="H2" s="24"/>
      <c r="I2" s="25" t="s">
        <v>24</v>
      </c>
      <c r="J2" s="25"/>
      <c r="K2" s="25"/>
      <c r="L2" s="25"/>
    </row>
    <row r="3" spans="1:12" s="10" customFormat="1">
      <c r="A3" s="5" t="s">
        <v>8</v>
      </c>
      <c r="B3" s="5" t="s">
        <v>9</v>
      </c>
      <c r="C3" s="5" t="s">
        <v>10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9" t="s">
        <v>21</v>
      </c>
      <c r="J3" s="9" t="s">
        <v>25</v>
      </c>
      <c r="K3" s="9" t="s">
        <v>27</v>
      </c>
      <c r="L3" s="9" t="s">
        <v>28</v>
      </c>
    </row>
    <row r="4" spans="1:12">
      <c r="A4" s="20">
        <v>1</v>
      </c>
      <c r="B4" s="4" t="s">
        <v>1</v>
      </c>
      <c r="C4" s="8" t="s">
        <v>11</v>
      </c>
      <c r="D4" s="8" t="s">
        <v>15</v>
      </c>
      <c r="E4" s="4" t="s">
        <v>14</v>
      </c>
      <c r="F4" s="4" t="s">
        <v>2</v>
      </c>
      <c r="G4" s="4">
        <v>5</v>
      </c>
      <c r="H4" s="4">
        <v>110</v>
      </c>
      <c r="I4" s="6">
        <v>5.2</v>
      </c>
      <c r="J4" s="6">
        <f>G4*25</f>
        <v>125</v>
      </c>
      <c r="K4" s="6">
        <v>35</v>
      </c>
      <c r="L4" s="6">
        <f>H4*I4+J4+K4</f>
        <v>732</v>
      </c>
    </row>
    <row r="5" spans="1:12">
      <c r="A5" s="20">
        <v>2</v>
      </c>
      <c r="B5" s="4" t="s">
        <v>3</v>
      </c>
      <c r="C5" s="8" t="s">
        <v>12</v>
      </c>
      <c r="D5" s="8" t="s">
        <v>15</v>
      </c>
      <c r="E5" s="4" t="s">
        <v>14</v>
      </c>
      <c r="F5" s="4" t="s">
        <v>4</v>
      </c>
      <c r="G5" s="4">
        <v>11</v>
      </c>
      <c r="H5" s="4">
        <v>250</v>
      </c>
      <c r="I5" s="6">
        <v>5.2</v>
      </c>
      <c r="J5" s="6">
        <f t="shared" ref="J5:J6" si="0">G5*25</f>
        <v>275</v>
      </c>
      <c r="K5" s="6">
        <v>35</v>
      </c>
      <c r="L5" s="6">
        <f t="shared" ref="L5" si="1">H5*I5+J5+K5</f>
        <v>1610</v>
      </c>
    </row>
    <row r="6" spans="1:12">
      <c r="A6" s="20">
        <v>3</v>
      </c>
      <c r="B6" s="4" t="s">
        <v>5</v>
      </c>
      <c r="C6" s="8" t="s">
        <v>13</v>
      </c>
      <c r="D6" s="8" t="s">
        <v>15</v>
      </c>
      <c r="E6" s="4" t="s">
        <v>14</v>
      </c>
      <c r="F6" s="4" t="s">
        <v>6</v>
      </c>
      <c r="G6" s="4">
        <v>70</v>
      </c>
      <c r="H6" s="4">
        <v>1364</v>
      </c>
      <c r="I6" s="6">
        <v>5.2</v>
      </c>
      <c r="J6" s="6">
        <f t="shared" si="0"/>
        <v>1750</v>
      </c>
      <c r="K6" s="6">
        <v>35</v>
      </c>
      <c r="L6" s="6">
        <f>H6*I6+J6+K6</f>
        <v>8877.7999999999993</v>
      </c>
    </row>
    <row r="7" spans="1:12" s="3" customFormat="1">
      <c r="A7" s="11" t="s">
        <v>23</v>
      </c>
      <c r="B7" s="12"/>
      <c r="C7" s="12"/>
      <c r="D7" s="12"/>
      <c r="E7" s="12"/>
      <c r="F7" s="12"/>
      <c r="G7" s="12"/>
      <c r="H7" s="12"/>
      <c r="I7" s="13"/>
      <c r="J7" s="13"/>
      <c r="K7" s="14"/>
      <c r="L7" s="7">
        <f>ROUND(SUM(L4:L6),0)</f>
        <v>11220</v>
      </c>
    </row>
    <row r="8" spans="1:12" s="3" customFormat="1" ht="30" customHeight="1">
      <c r="A8" s="15" t="s">
        <v>26</v>
      </c>
      <c r="B8" s="15"/>
      <c r="C8" s="15"/>
      <c r="D8" s="15"/>
      <c r="E8" s="15"/>
      <c r="F8" s="15"/>
      <c r="G8" s="15"/>
      <c r="H8" s="15"/>
      <c r="I8" s="16"/>
      <c r="J8" s="16"/>
      <c r="K8" s="16"/>
      <c r="L8" s="16"/>
    </row>
    <row r="9" spans="1:12" s="3" customFormat="1" ht="30" customHeight="1">
      <c r="A9" s="15" t="s">
        <v>7</v>
      </c>
      <c r="B9" s="15"/>
      <c r="C9" s="15"/>
      <c r="D9" s="15"/>
      <c r="E9" s="15"/>
      <c r="F9" s="15"/>
      <c r="G9" s="15"/>
      <c r="H9" s="15"/>
      <c r="I9" s="16"/>
      <c r="J9" s="16"/>
      <c r="K9" s="16"/>
      <c r="L9" s="16"/>
    </row>
    <row r="10" spans="1:12">
      <c r="G10" s="21">
        <f>SUM(G4:G6)</f>
        <v>86</v>
      </c>
      <c r="H10" s="21">
        <f>SUM(H4:H6)</f>
        <v>1724</v>
      </c>
    </row>
  </sheetData>
  <mergeCells count="7">
    <mergeCell ref="I1:L1"/>
    <mergeCell ref="I2:L2"/>
    <mergeCell ref="A2:H2"/>
    <mergeCell ref="A1:H1"/>
    <mergeCell ref="A7:K7"/>
    <mergeCell ref="A8:L8"/>
    <mergeCell ref="A9:L9"/>
  </mergeCells>
  <conditionalFormatting sqref="C3:C1048576">
    <cfRule type="duplicateValues" dxfId="0" priority="1"/>
  </conditionalFormatting>
  <pageMargins left="0.22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2024-08-12T14:33:16Z</cp:lastPrinted>
  <dcterms:created xsi:type="dcterms:W3CDTF">2024-08-10T06:38:02Z</dcterms:created>
  <dcterms:modified xsi:type="dcterms:W3CDTF">2024-08-12T14:34:33Z</dcterms:modified>
</cp:coreProperties>
</file>