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Sheet1!$A$7:$H$171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170" i="1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69" s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<sst xmlns="http://schemas.openxmlformats.org/spreadsheetml/2006/main" count="9553" uniqueCount="1155">
  <si>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</si>
  <si>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</si>
  <si>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</si>
  <si>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</si>
  <si>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</si>
  <si>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</si>
  <si>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</si>
  <si>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</si>
  <si>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</si>
  <si>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</si>
  <si>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</si>
  <si>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</si>
  <si>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</si>
  <si>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</si>
  <si>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</si>
  <si>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</si>
  <si>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</si>
  <si>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</si>
  <si>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</si>
  <si>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</si>
  <si>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</si>
  <si>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</si>
  <si>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</si>
  <si>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</si>
  <si>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</si>
  <si>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</si>
  <si>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</si>
  <si>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</si>
  <si>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</si>
  <si>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</si>
  <si>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</si>
  <si>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</si>
  <si>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</si>
  <si>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</si>
  <si>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</si>
  <si>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</si>
  <si>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</si>
  <si>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</si>
  <si>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</si>
  <si>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</si>
  <si>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</si>
  <si>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</si>
  <si>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</si>
  <si>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</si>
  <si>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</si>
  <si>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</si>
  <si>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</si>
  <si>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</si>
  <si>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</si>
  <si>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</si>
  <si>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</si>
  <si>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</si>
  <si>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</si>
  <si>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</si>
  <si>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</si>
  <si>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</si>
  <si>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</si>
  <si>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</si>
  <si>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</si>
  <si>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</si>
  <si>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</si>
  <si>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</si>
  <si>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</si>
  <si>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</si>
  <si>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</si>
  <si>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</si>
  <si>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</si>
  <si>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</si>
  <si>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</si>
  <si>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</si>
  <si>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</si>
  <si>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</si>
  <si>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</si>
  <si>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</si>
  <si>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</si>
  <si>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</si>
  <si>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</si>
  <si>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</si>
  <si>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</si>
  <si>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</si>
  <si>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</si>
  <si>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</si>
  <si>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</si>
  <si>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</si>
  <si>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</si>
  <si>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</si>
  <si>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</si>
  <si>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</si>
  <si>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</si>
  <si>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</si>
  <si>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</si>
  <si>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</si>
  <si>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</si>
  <si>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</si>
  <si>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</si>
  <si>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</si>
  <si>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</si>
  <si>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</si>
  <si>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</si>
  <si>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</si>
  <si>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</si>
  <si>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</si>
  <si>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</si>
  <si>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</si>
  <si>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</si>
  <si>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</si>
  <si>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</si>
  <si>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</si>
  <si>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</si>
  <si>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</si>
  <si>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</si>
  <si>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</si>
  <si>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</si>
  <si>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</si>
  <si>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</si>
  <si>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</si>
  <si>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</si>
  <si>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</si>
  <si>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</si>
  <si>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</si>
  <si>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</si>
  <si>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</si>
  <si>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</si>
  <si>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</si>
  <si>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</si>
  <si>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</si>
  <si>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</si>
  <si>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</si>
  <si>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</si>
  <si>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</si>
  <si>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</si>
  <si>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</si>
  <si>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</si>
  <si>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</si>
  <si>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</si>
  <si>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</si>
  <si>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</si>
  <si>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</si>
  <si>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</si>
  <si>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</si>
  <si>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</si>
  <si>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</si>
  <si>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</si>
  <si>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</si>
  <si>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</si>
  <si>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</si>
  <si>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</si>
  <si>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</si>
  <si>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</si>
  <si>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</si>
  <si>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</si>
  <si>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</si>
  <si>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</si>
  <si>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</si>
  <si>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</si>
  <si>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</si>
  <si>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</si>
  <si>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</si>
  <si>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</si>
  <si>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</si>
  <si>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</si>
  <si>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</si>
  <si>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</si>
  <si>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</si>
  <si>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</si>
  <si>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</si>
  <si>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</si>
  <si>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</si>
  <si>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</si>
  <si>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</si>
  <si>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</si>
  <si>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</si>
  <si>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</si>
  <si>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</si>
  <si>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</si>
  <si>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</si>
  <si>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</si>
  <si>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</si>
  <si>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</si>
  <si>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</si>
  <si>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</si>
  <si>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</si>
  <si>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</si>
  <si>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</si>
  <si>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</si>
  <si>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</si>
  <si>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</si>
  <si>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</si>
  <si>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</si>
  <si>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</si>
  <si>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</si>
  <si>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</si>
  <si>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</si>
  <si>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</si>
  <si>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</si>
  <si>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</si>
  <si>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</si>
  <si>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</si>
  <si>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</si>
  <si>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</si>
  <si>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</si>
  <si>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</si>
  <si>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</si>
  <si>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</si>
  <si>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</si>
  <si>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</si>
  <si>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</si>
  <si>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</si>
  <si>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</si>
  <si>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</si>
  <si>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</si>
  <si>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</si>
  <si>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</si>
  <si>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</si>
  <si>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</si>
  <si>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</si>
  <si>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</si>
  <si>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</si>
  <si>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</si>
  <si>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</si>
  <si>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</si>
  <si>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</si>
  <si>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</si>
  <si>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</si>
  <si>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</si>
  <si>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</si>
  <si>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</si>
  <si>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</si>
  <si>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</si>
  <si>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</si>
  <si>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</si>
  <si>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</si>
  <si>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</si>
  <si>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</si>
  <si>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</si>
  <si>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</si>
  <si>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</si>
  <si>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</si>
  <si>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</si>
  <si>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</si>
  <si>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</si>
  <si>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</si>
  <si>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</si>
  <si>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</si>
  <si>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</si>
  <si>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</si>
  <si>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</si>
  <si>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</si>
  <si>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</si>
  <si>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</si>
  <si>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</si>
  <si>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</si>
  <si>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</si>
  <si>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</si>
  <si>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</si>
  <si>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</si>
  <si>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</si>
  <si>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</si>
  <si>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</si>
  <si>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</si>
  <si>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</si>
  <si>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</si>
  <si>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</si>
  <si>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</si>
  <si>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</si>
  <si>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</si>
  <si>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</si>
  <si>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</si>
  <si>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</si>
  <si>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</si>
  <si>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</si>
  <si>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</si>
  <si>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</si>
  <si>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</si>
  <si>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</si>
  <si>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</si>
  <si>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</si>
  <si>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</si>
  <si>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</si>
  <si>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</si>
  <si>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</si>
  <si>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</si>
  <si>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</si>
  <si>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</si>
  <si>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</si>
  <si>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</si>
  <si>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</si>
  <si>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</si>
  <si>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</si>
  <si>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</si>
  <si>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</si>
  <si>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</si>
  <si>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</si>
  <si>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</si>
  <si>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</si>
  <si>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</si>
  <si>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</si>
  <si>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</si>
  <si>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</si>
  <si>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</si>
  <si>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</si>
  <si>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</si>
  <si>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</si>
  <si>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</si>
  <si>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</si>
  <si>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</si>
  <si>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</si>
  <si>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</si>
  <si>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</si>
  <si>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</si>
  <si>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</si>
  <si>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</si>
  <si>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</si>
  <si>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</si>
  <si>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</si>
  <si>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</si>
  <si>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</si>
  <si>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</si>
  <si>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</si>
  <si>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</si>
  <si>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</si>
  <si>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</si>
  <si>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</si>
  <si>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</si>
  <si>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</si>
  <si>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</si>
  <si>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</si>
  <si>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</si>
  <si>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</si>
  <si>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</si>
  <si>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</si>
  <si>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</si>
  <si>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</si>
  <si>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</si>
  <si>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</si>
  <si>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</si>
  <si>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</si>
  <si>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</si>
  <si>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</si>
  <si>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</si>
  <si>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</si>
  <si>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</si>
  <si>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</si>
  <si>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</si>
  <si>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</si>
  <si>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</si>
  <si>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</si>
  <si>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</si>
  <si>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</si>
  <si>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</si>
  <si>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</si>
  <si>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</si>
  <si>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</si>
  <si>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</si>
  <si>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</si>
  <si>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</si>
  <si>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</si>
  <si>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</si>
  <si>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</si>
  <si>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</si>
  <si>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</si>
  <si>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</si>
  <si>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</si>
  <si>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</si>
  <si>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</si>
  <si>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</si>
  <si>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</si>
  <si>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</si>
  <si>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</si>
  <si>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</si>
  <si>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</si>
  <si>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</si>
  <si>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</si>
  <si>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</si>
  <si>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</si>
  <si>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</si>
  <si>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</si>
  <si>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</si>
  <si>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</si>
  <si>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</si>
  <si>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</si>
  <si>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</si>
  <si>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</si>
  <si>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</si>
  <si>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</si>
  <si>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</si>
  <si>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</si>
  <si>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</si>
  <si>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</si>
  <si>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</si>
  <si>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</si>
  <si>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</si>
  <si>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</si>
  <si>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</si>
  <si>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</si>
  <si>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</si>
  <si>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</si>
  <si>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</si>
  <si>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</si>
  <si>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</si>
  <si>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</si>
  <si>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</si>
  <si>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</si>
  <si>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</si>
  <si>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</si>
  <si>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</si>
  <si>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</si>
  <si>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</si>
  <si>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</si>
  <si>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</si>
  <si>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</si>
  <si>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</si>
  <si>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</si>
  <si>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</si>
  <si>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</si>
  <si>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</si>
  <si>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</si>
  <si>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</si>
  <si>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</si>
  <si>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</si>
  <si>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</si>
  <si>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</si>
  <si>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</si>
  <si>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</si>
  <si>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</si>
  <si>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</si>
  <si>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</si>
  <si>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</si>
  <si>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</si>
  <si>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</si>
  <si>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</si>
  <si>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</si>
  <si>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</si>
  <si>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</si>
  <si>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</si>
  <si>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</si>
  <si>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</si>
  <si>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</si>
  <si>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</si>
  <si>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</si>
  <si>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</si>
  <si>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</si>
  <si>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</si>
  <si>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</si>
  <si>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</si>
  <si>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</si>
  <si>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</si>
  <si>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</si>
  <si>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</si>
  <si>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</si>
  <si>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</si>
  <si>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</si>
  <si>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</si>
  <si>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</si>
  <si>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</si>
  <si>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</si>
  <si>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</si>
  <si>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</si>
  <si>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</si>
  <si>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</si>
  <si>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</si>
  <si>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</si>
  <si>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</si>
  <si>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</si>
  <si>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</si>
  <si>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</si>
  <si>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</si>
  <si>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</si>
  <si>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</si>
  <si>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</si>
  <si>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</si>
  <si>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</si>
  <si>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</si>
  <si>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</si>
  <si>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</si>
  <si>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</si>
  <si>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</si>
  <si>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</si>
  <si>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</si>
  <si>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</si>
  <si>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</si>
  <si>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</si>
  <si>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</si>
  <si>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</si>
  <si>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</si>
  <si>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</si>
  <si>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</si>
  <si>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</si>
  <si>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</si>
  <si>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</si>
  <si>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</si>
  <si>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</si>
  <si>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</si>
  <si>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</si>
  <si>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</si>
  <si>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</si>
  <si>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</si>
  <si>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</si>
  <si>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</si>
  <si>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</si>
  <si>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</si>
  <si>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</si>
  <si>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</si>
  <si>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</si>
  <si>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</si>
  <si>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</si>
  <si>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</si>
  <si>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</si>
  <si>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</si>
  <si>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</si>
  <si>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</si>
  <si>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</si>
  <si>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</si>
  <si>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</si>
  <si>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</si>
  <si>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</si>
  <si>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</si>
  <si>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</si>
  <si>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</si>
  <si>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</si>
  <si>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</si>
  <si>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</si>
  <si>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</si>
  <si>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</si>
  <si>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</si>
  <si>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</si>
  <si>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</si>
  <si>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</si>
  <si>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</si>
  <si>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</si>
  <si>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</si>
  <si>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</si>
  <si>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</si>
  <si>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</si>
  <si>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</si>
  <si>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</si>
  <si>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</si>
  <si>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</si>
  <si>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</si>
  <si>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</si>
  <si>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</si>
  <si>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</si>
  <si>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</si>
  <si>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</si>
  <si>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</si>
  <si>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</si>
  <si>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</si>
  <si>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</si>
  <si>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</si>
  <si>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</si>
  <si>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</si>
  <si>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</si>
  <si>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</si>
  <si>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</si>
  <si>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</si>
  <si>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</si>
  <si>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</si>
  <si>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</si>
  <si>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</si>
  <si>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</si>
  <si>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</si>
  <si>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</si>
  <si>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</si>
  <si>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</si>
  <si>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</si>
  <si>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</si>
  <si>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</si>
  <si>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</si>
  <si>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</si>
  <si>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</si>
  <si>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</si>
  <si>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</si>
  <si>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</si>
  <si>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</si>
  <si>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</si>
  <si>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</si>
  <si>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</si>
  <si>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</si>
  <si>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</si>
  <si>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</si>
  <si>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</si>
  <si>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</si>
  <si>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</si>
  <si>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</si>
  <si>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</si>
  <si>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</si>
  <si>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</si>
  <si>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</si>
  <si>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</si>
  <si>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</si>
  <si>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</si>
  <si>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</si>
  <si>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</si>
  <si>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</si>
  <si>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</si>
  <si>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</si>
  <si>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</si>
  <si>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</si>
  <si>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</si>
  <si>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</si>
  <si>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</si>
  <si>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</si>
  <si>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</si>
  <si>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</si>
  <si>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</si>
  <si>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</si>
  <si>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</si>
  <si>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</si>
  <si>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</si>
  <si>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</si>
  <si>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</si>
  <si>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</si>
  <si>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</si>
  <si>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</si>
  <si>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</si>
  <si>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</si>
  <si>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</si>
  <si>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</si>
  <si>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</si>
  <si>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</si>
  <si>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</si>
  <si>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</si>
  <si>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</si>
  <si>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</si>
  <si>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</si>
  <si>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</si>
  <si>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</si>
  <si>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</si>
  <si>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</si>
  <si>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</si>
  <si>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</si>
  <si>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</si>
  <si>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</si>
  <si>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</si>
  <si>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</si>
  <si>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</si>
  <si>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</si>
  <si>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</si>
  <si>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</si>
  <si>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</si>
  <si>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</si>
  <si>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</si>
  <si>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</si>
  <si>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</si>
  <si>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</si>
  <si>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</si>
  <si>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</si>
  <si>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</si>
  <si>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</si>
  <si>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</si>
  <si>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</si>
  <si>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</si>
  <si>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</si>
  <si>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</si>
  <si>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</si>
  <si>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</si>
  <si>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</si>
  <si>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</si>
  <si>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</si>
  <si>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</si>
  <si>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</si>
  <si>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</si>
  <si>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</si>
  <si>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</si>
  <si>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</si>
  <si>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</si>
  <si>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</si>
  <si>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</si>
  <si>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</si>
  <si>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</si>
  <si>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</si>
  <si>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</si>
  <si>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</si>
  <si>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</si>
  <si>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</si>
  <si>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</si>
  <si>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</si>
  <si>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</si>
  <si>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</si>
  <si>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</si>
  <si>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</si>
  <si>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</si>
  <si>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</si>
  <si>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</si>
  <si>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</si>
  <si>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</si>
  <si>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</si>
  <si>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</si>
  <si>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</si>
  <si>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</si>
  <si>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</si>
  <si>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</si>
  <si>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</si>
  <si>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</si>
  <si>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</si>
  <si>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</si>
  <si>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</si>
  <si>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</si>
  <si>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</si>
  <si>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</si>
  <si>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</si>
  <si>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</si>
  <si>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</si>
  <si>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</si>
  <si>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</si>
  <si>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</si>
  <si>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</si>
  <si>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</si>
  <si>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</si>
  <si>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</si>
  <si>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</si>
  <si>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</si>
  <si>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</si>
  <si>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</si>
  <si>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</si>
  <si>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</si>
  <si>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</si>
  <si>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</si>
  <si>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</si>
  <si>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</si>
  <si>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</si>
  <si>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</si>
  <si>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</si>
  <si>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</si>
  <si>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</si>
  <si>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</si>
  <si>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</si>
  <si>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</si>
  <si>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</si>
  <si>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</si>
  <si>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</si>
  <si>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</si>
  <si>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</si>
  <si>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</si>
  <si>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</si>
  <si>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</si>
  <si>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</si>
  <si>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</si>
  <si>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</si>
  <si>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</si>
  <si>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</si>
  <si>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</si>
  <si>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</si>
  <si>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</si>
  <si>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</si>
  <si>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</si>
  <si>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</si>
  <si>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</si>
  <si>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</si>
  <si>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</si>
  <si>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</si>
  <si>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</si>
  <si>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</si>
  <si>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</si>
  <si>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</si>
  <si>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</si>
  <si>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</si>
  <si>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</si>
  <si>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</si>
  <si>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</si>
  <si>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</si>
  <si>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</si>
  <si>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</si>
  <si>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</si>
  <si>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</si>
  <si>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</si>
  <si>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</si>
  <si>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</si>
  <si>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</si>
  <si>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</si>
  <si>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</si>
  <si>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</si>
  <si>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</si>
  <si>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</si>
  <si>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</si>
  <si>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</si>
  <si>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</si>
  <si>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</si>
  <si>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</si>
  <si>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</si>
  <si>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</si>
  <si>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</si>
  <si>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</si>
  <si>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</si>
  <si>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</si>
  <si>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</si>
  <si>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</si>
  <si>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</si>
  <si>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</si>
  <si>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</si>
  <si>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</si>
  <si>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</si>
  <si>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</si>
  <si>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</si>
  <si>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</si>
  <si>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</si>
  <si>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</si>
  <si>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</si>
  <si>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</si>
  <si>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</si>
  <si>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</si>
  <si>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</si>
  <si>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</si>
  <si>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</si>
  <si>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</si>
  <si>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</si>
  <si>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</si>
  <si>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</si>
  <si>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</si>
  <si>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</si>
  <si>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</si>
  <si>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</si>
  <si>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</si>
  <si>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</si>
  <si>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</si>
  <si>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</si>
  <si>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</si>
  <si>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</si>
  <si>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</si>
  <si>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</si>
  <si>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</si>
  <si>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</si>
  <si>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</si>
  <si>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</si>
  <si>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</si>
  <si>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</si>
  <si>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</si>
  <si>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</si>
  <si>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</si>
  <si>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</si>
  <si>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</si>
  <si>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</si>
  <si>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</si>
  <si>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</si>
  <si>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</si>
  <si>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</si>
  <si>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</si>
  <si>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</si>
  <si>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</si>
  <si>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</si>
  <si>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</si>
  <si>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</si>
  <si>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</si>
  <si>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</si>
  <si>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</si>
  <si>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</si>
  <si>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</si>
  <si>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</si>
  <si>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</si>
  <si>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</si>
  <si>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</si>
  <si>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</si>
  <si>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</si>
  <si>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</si>
  <si>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</si>
  <si>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</si>
  <si>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</si>
  <si>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</si>
  <si>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</si>
  <si>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</si>
  <si>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</si>
  <si>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</si>
  <si>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</si>
  <si>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</si>
  <si>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</si>
  <si>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</si>
  <si>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</si>
  <si>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</si>
  <si>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</si>
  <si>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</si>
  <si>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</si>
  <si>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</si>
  <si>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</si>
  <si>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</si>
  <si>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</si>
  <si>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</si>
  <si>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</si>
  <si>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</si>
  <si>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</si>
  <si>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</si>
  <si>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</si>
  <si>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</si>
  <si>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</si>
  <si>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</si>
  <si>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</si>
  <si>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</si>
  <si>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</si>
  <si>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</si>
  <si>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</si>
  <si>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</si>
  <si>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</si>
  <si>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</si>
  <si>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</si>
  <si>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</si>
  <si>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</si>
  <si>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</si>
  <si>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</si>
  <si>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</si>
  <si>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</si>
  <si>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</si>
  <si>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</si>
  <si>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</si>
  <si>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</si>
  <si>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</si>
  <si>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</si>
  <si>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</si>
  <si>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</si>
  <si>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</si>
  <si>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</si>
  <si>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</si>
  <si>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</si>
  <si>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</si>
  <si>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</si>
  <si>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</si>
  <si>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</si>
  <si>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</si>
  <si>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</si>
  <si>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</si>
  <si>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</si>
  <si>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</si>
  <si>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</si>
  <si>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</si>
  <si>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</si>
  <si>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</si>
  <si>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</si>
  <si>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</si>
  <si>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</si>
  <si>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</si>
  <si>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</si>
  <si>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</si>
  <si>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</si>
  <si>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</si>
  <si>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</si>
  <si>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</si>
  <si>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</si>
  <si>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</si>
  <si>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</si>
  <si>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</si>
  <si>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</si>
  <si>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</si>
  <si>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</si>
  <si>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</si>
  <si>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</si>
  <si>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</si>
  <si>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</si>
  <si>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</si>
  <si>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</si>
  <si>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</si>
  <si>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</si>
  <si>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</si>
  <si>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</si>
  <si>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</si>
  <si>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</si>
  <si>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M/S ASISH MISHRA AND SHYAMA BEVERAG</t>
  </si>
  <si>
    <t>M/S MUKTAR TRADERS</t>
  </si>
  <si>
    <t>S.RAMPUR</t>
  </si>
  <si>
    <t>MAA SHAKTI HARDWARE AND COLOUR</t>
  </si>
  <si>
    <t>BIJEPUR</t>
  </si>
  <si>
    <t>M/S. AMIT HARDWARE</t>
  </si>
  <si>
    <t>KHARIAR</t>
  </si>
  <si>
    <t>M/S SHREE RAM SALES</t>
  </si>
  <si>
    <t>M/S JSW PAINTS LTD.</t>
  </si>
  <si>
    <t>GROSS WEIGHT</t>
  </si>
  <si>
    <t>FREIGHT</t>
  </si>
  <si>
    <t>M/S.GOPAL BHANDAR</t>
  </si>
  <si>
    <t>KANTABANJI</t>
  </si>
  <si>
    <t>MAA SANTOSHI ENTERPRISES</t>
  </si>
  <si>
    <t>PAPARAHANDI</t>
  </si>
  <si>
    <t>CHIRANJEEVI ENTERPRISES</t>
  </si>
  <si>
    <t>BURHANI HARDWARE</t>
  </si>
  <si>
    <t>SBP</t>
  </si>
  <si>
    <t>MAA BATA MANGALA HARDWARE</t>
  </si>
  <si>
    <t>BURLA</t>
  </si>
  <si>
    <t>M/S MAA BINAPANI ENTERPRISES</t>
  </si>
  <si>
    <t>RAIGHAR</t>
  </si>
  <si>
    <t>PRAKASH</t>
  </si>
  <si>
    <t>MAHESWARI ENTERPRISES</t>
  </si>
  <si>
    <t>ATHAMALLIK</t>
  </si>
  <si>
    <t>MR. PRAKASH</t>
  </si>
  <si>
    <t>KASHYAP TRADERS</t>
  </si>
  <si>
    <t>KHARIAR ROAD</t>
  </si>
  <si>
    <t>MONTH   : DECEMBER, 2024</t>
  </si>
  <si>
    <t>23OR2110012967</t>
  </si>
  <si>
    <t>R P ENTERPRISES</t>
  </si>
  <si>
    <t>24OR2110009409</t>
  </si>
  <si>
    <t>24OR2110009422</t>
  </si>
  <si>
    <t>24OR2110009439</t>
  </si>
  <si>
    <t>24OR2110009442</t>
  </si>
  <si>
    <t>24OR2110009443</t>
  </si>
  <si>
    <t>24OR2110009465</t>
  </si>
  <si>
    <t>24OR2110009471</t>
  </si>
  <si>
    <t>24OR2110009472</t>
  </si>
  <si>
    <t>24OR2110009473</t>
  </si>
  <si>
    <t>24OR2110009474</t>
  </si>
  <si>
    <t>24OR2110009478</t>
  </si>
  <si>
    <t>BHAWANIPATNA</t>
  </si>
  <si>
    <t>24OR2110009502</t>
  </si>
  <si>
    <t>24OR2110009515</t>
  </si>
  <si>
    <t>24OR2110009521</t>
  </si>
  <si>
    <t>24OR2110009545</t>
  </si>
  <si>
    <t>SAMBALAPUR</t>
  </si>
  <si>
    <t>24OR2110009553</t>
  </si>
  <si>
    <t>24OR2110009554</t>
  </si>
  <si>
    <t>24OR2110009560</t>
  </si>
  <si>
    <t>24OR2110009561</t>
  </si>
  <si>
    <t>24OR2110009563</t>
  </si>
  <si>
    <t>24OR2110009575</t>
  </si>
  <si>
    <t>24OR2110009582</t>
  </si>
  <si>
    <t>24OR2110009583</t>
  </si>
  <si>
    <t>24OR2110009584</t>
  </si>
  <si>
    <t>24OR2110009599</t>
  </si>
  <si>
    <t>24OR2110009605</t>
  </si>
  <si>
    <t>24OR2110009606</t>
  </si>
  <si>
    <t>24OR2110009608</t>
  </si>
  <si>
    <t>24OR2110009609</t>
  </si>
  <si>
    <t>24OR2110009628</t>
  </si>
  <si>
    <t>24OR2110009629</t>
  </si>
  <si>
    <t>24OR2110009661</t>
  </si>
  <si>
    <t>24OR2110009663</t>
  </si>
  <si>
    <t>24OR2110009680</t>
  </si>
  <si>
    <t>24OR2110009681</t>
  </si>
  <si>
    <t>24OR2110009701</t>
  </si>
  <si>
    <t>24OR2110009702</t>
  </si>
  <si>
    <t>24OR2110009731</t>
  </si>
  <si>
    <t>24OR2110009734</t>
  </si>
  <si>
    <t>24OR2110009737</t>
  </si>
  <si>
    <t>24OR2110009739</t>
  </si>
  <si>
    <t>24OR2110009745</t>
  </si>
  <si>
    <t>24OR2110009748</t>
  </si>
  <si>
    <t>24OR2110009753</t>
  </si>
  <si>
    <t>24OR2110009754</t>
  </si>
  <si>
    <t>24OR2110009762</t>
  </si>
  <si>
    <t>M/S. SINGHAL STEEL &amp; HARDWARE</t>
  </si>
  <si>
    <t>BISSAM CUTTACK</t>
  </si>
  <si>
    <t>24OR2110009763</t>
  </si>
  <si>
    <t>24OR2110009800</t>
  </si>
  <si>
    <t>24OR2110009801</t>
  </si>
  <si>
    <t>24OR2110009812</t>
  </si>
  <si>
    <t>24OR2110009830</t>
  </si>
  <si>
    <t>24OR2110009831</t>
  </si>
  <si>
    <t>24OR2110009832</t>
  </si>
  <si>
    <t>24OR2110009845</t>
  </si>
  <si>
    <t>24OR2110009858</t>
  </si>
  <si>
    <t>24OR2110009860</t>
  </si>
  <si>
    <t>24OR2110009861</t>
  </si>
  <si>
    <t>24OR2110009864</t>
  </si>
  <si>
    <t>24OR2110009884</t>
  </si>
  <si>
    <t>24OR2110009896</t>
  </si>
  <si>
    <t>24OR2110009903</t>
  </si>
  <si>
    <t>24OR2110009910</t>
  </si>
  <si>
    <t>24OR2110009932</t>
  </si>
  <si>
    <t>24OR2110009954</t>
  </si>
  <si>
    <t>PANKAJ</t>
  </si>
  <si>
    <t>24OR2110009975</t>
  </si>
  <si>
    <t>24OR2110010009</t>
  </si>
  <si>
    <t>24OR2110010016</t>
  </si>
  <si>
    <t>24OR2110010017</t>
  </si>
  <si>
    <t>24OR2110010025</t>
  </si>
  <si>
    <t>24OR2110010043</t>
  </si>
  <si>
    <t>24OR2110010051</t>
  </si>
  <si>
    <t>24OR2110010089</t>
  </si>
  <si>
    <t>24OR2110010090</t>
  </si>
  <si>
    <t>24OR2110010092</t>
  </si>
  <si>
    <t>24OR2110010094</t>
  </si>
  <si>
    <t>24OR2110010097</t>
  </si>
  <si>
    <t>24OR2110010098</t>
  </si>
  <si>
    <t>24OR2110010101</t>
  </si>
  <si>
    <t>24OR2110010102</t>
  </si>
  <si>
    <t>24OR2110010111</t>
  </si>
  <si>
    <t>24OR2110010113</t>
  </si>
  <si>
    <t>24OR2110010125</t>
  </si>
  <si>
    <t>24OR2110010128</t>
  </si>
  <si>
    <t>24OR2110010143</t>
  </si>
  <si>
    <t>24OR2110010162</t>
  </si>
  <si>
    <t>24OR2110010163</t>
  </si>
  <si>
    <t>24OR2110010164</t>
  </si>
  <si>
    <t>24OR2110010165</t>
  </si>
  <si>
    <t>24OR2110010174</t>
  </si>
  <si>
    <t>24OR2110010182</t>
  </si>
  <si>
    <t>24OR2110010196</t>
  </si>
  <si>
    <t>24OR2110010205</t>
  </si>
  <si>
    <t>24OR2110010206</t>
  </si>
  <si>
    <t>24OR2110010208</t>
  </si>
  <si>
    <t>24OR2110010232</t>
  </si>
  <si>
    <t>24OR2110010233</t>
  </si>
  <si>
    <t>24OR2110010237</t>
  </si>
  <si>
    <t>24OR2110010243</t>
  </si>
  <si>
    <t>24OR2110010244</t>
  </si>
  <si>
    <t>24OR2110010245</t>
  </si>
  <si>
    <t>24OR2110010249</t>
  </si>
  <si>
    <t>24OR2110010253</t>
  </si>
  <si>
    <t>24OR2110010267</t>
  </si>
  <si>
    <t>24OR2110010268</t>
  </si>
  <si>
    <t>24OR2110010275</t>
  </si>
  <si>
    <t>PRAGATI LOGISTICS</t>
  </si>
  <si>
    <t>CUTTACK</t>
  </si>
  <si>
    <t>24OR2110010286</t>
  </si>
  <si>
    <t>24OR2110010302</t>
  </si>
  <si>
    <t>24OR2110010303</t>
  </si>
  <si>
    <t>24OR2110010304</t>
  </si>
  <si>
    <t>24OR2110010307</t>
  </si>
  <si>
    <t>M/S.BAJRANGBALI PAINT HOUSE</t>
  </si>
  <si>
    <t>24OR2110010309</t>
  </si>
  <si>
    <t>24OR2110010317</t>
  </si>
  <si>
    <t>24OR2110010320</t>
  </si>
  <si>
    <t>24OR2110010322</t>
  </si>
  <si>
    <t>24OR2110010329</t>
  </si>
  <si>
    <t>24OR2110010330</t>
  </si>
  <si>
    <t>24OR2110010334</t>
  </si>
  <si>
    <t>24OR2110010339</t>
  </si>
  <si>
    <t>24OR2110010349</t>
  </si>
  <si>
    <t>24OR2110010355</t>
  </si>
  <si>
    <t>24OR2110010357</t>
  </si>
  <si>
    <t>24OR2110010358</t>
  </si>
  <si>
    <t>24OR2110010361</t>
  </si>
  <si>
    <t>24OR2110010370</t>
  </si>
  <si>
    <t>24OR2110010379</t>
  </si>
  <si>
    <t>24OR2110010381</t>
  </si>
  <si>
    <t>24OR2110010401</t>
  </si>
  <si>
    <t>24OR2110010402</t>
  </si>
  <si>
    <t>24OR2110010403</t>
  </si>
  <si>
    <t>24OR2110010404</t>
  </si>
  <si>
    <t>24OR2110010412</t>
  </si>
  <si>
    <t>24OR2110010417</t>
  </si>
  <si>
    <t>24OR2110010418</t>
  </si>
  <si>
    <t>24OR2110010475</t>
  </si>
  <si>
    <t>24OR2110010499</t>
  </si>
  <si>
    <t>24OR2110010502</t>
  </si>
  <si>
    <t>24OR2110010503</t>
  </si>
  <si>
    <t>24OR2110010504</t>
  </si>
  <si>
    <t>24OR2110010521</t>
  </si>
  <si>
    <t>24OR2110010529</t>
  </si>
  <si>
    <t>24OR2110010532</t>
  </si>
  <si>
    <t>24OR2110010537</t>
  </si>
  <si>
    <t>24OR2110010541</t>
  </si>
  <si>
    <t>24OR2110010543</t>
  </si>
  <si>
    <t>24OR2110010546</t>
  </si>
  <si>
    <t>24OR2110010553</t>
  </si>
  <si>
    <t>24OR2110010558</t>
  </si>
  <si>
    <t>24OR2110010559</t>
  </si>
  <si>
    <t>24OR2110010560</t>
  </si>
  <si>
    <t>24OR2110010579</t>
  </si>
  <si>
    <t>24OR2110010586</t>
  </si>
  <si>
    <t>24OR2110010587</t>
  </si>
  <si>
    <t>24OR2110010610</t>
  </si>
  <si>
    <t>24OR2110010617</t>
  </si>
  <si>
    <t>24OR2110010618</t>
  </si>
  <si>
    <t>24OR2110010623</t>
  </si>
  <si>
    <t>24OR2110010629</t>
  </si>
  <si>
    <t>24OR2110010634</t>
  </si>
  <si>
    <t>24OR2110010636</t>
  </si>
  <si>
    <t>24OR2110010638</t>
  </si>
  <si>
    <t>(RUPEES THREE LAKH FOUR THOUSAND TWO HUNDRED FIFTY SEVEN ONLY)</t>
  </si>
  <si>
    <t>BILL NO. : 31276</t>
  </si>
  <si>
    <t>BILL DATE : 18/01/2025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</si>
</sst>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4" fillId="0" borderId="1" xfId="0" applyNumberFormat="1" applyFont="1" applyBorder="1" applyAlignment="1">
      <alignment horizontal="right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14" fontId="14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7"/>
  <sheetViews>
    <sheetView tabSelected="1" zoomScale="160" zoomScaleNormal="160" workbookViewId="0">
      <selection activeCell="N10" sqref="N10"/>
    </sheetView>
  </sheetViews>
  <sheetFormatPr defaultRowHeight="11.25"/>
  <cols>
    <col min="1" max="1" width="11.140625" style="93" customWidth="1"/>
    <col min="2" max="2" width="16.5703125" style="81" customWidth="1"/>
    <col min="3" max="3" width="22.85546875" style="82" customWidth="1"/>
    <col min="4" max="4" width="6" style="82" bestFit="1" customWidth="1"/>
    <col min="5" max="5" width="15.42578125" style="82" customWidth="1"/>
    <col min="6" max="6" width="9.42578125" style="82" customWidth="1"/>
    <col min="7" max="7" width="5.5703125" style="8" bestFit="1" customWidth="1"/>
    <col min="8" max="8" width="10.5703125" style="8" bestFit="1" customWidth="1"/>
    <col min="9" max="16384" width="9.140625" style="90"/>
  </cols>
  <sheetData>
    <row r="1" spans="1:8" s="5" customFormat="1" ht="15">
      <c r="A1" s="1" t="s">
        <v>3</v>
      </c>
      <c r="B1" s="4"/>
      <c r="C1" s="6"/>
      <c r="D1" s="6"/>
      <c r="E1" s="6"/>
      <c r="F1" s="15" t="s">
        <v>981</v>
      </c>
    </row>
    <row r="2" spans="1:8" s="5" customFormat="1" ht="15">
      <c r="A2" s="2" t="s">
        <v>961</v>
      </c>
      <c r="B2" s="7"/>
      <c r="C2" s="82"/>
      <c r="D2" s="82"/>
      <c r="E2" s="6"/>
      <c r="F2" s="15" t="s">
        <v>1153</v>
      </c>
    </row>
    <row r="3" spans="1:8" s="5" customFormat="1" ht="15">
      <c r="A3" s="3" t="s">
        <v>353</v>
      </c>
      <c r="B3" s="9"/>
      <c r="C3" s="83"/>
      <c r="D3" s="83"/>
      <c r="E3" s="82"/>
      <c r="F3" s="15" t="s">
        <v>1154</v>
      </c>
    </row>
    <row r="4" spans="1:8" s="5" customFormat="1" ht="15">
      <c r="A4" s="3" t="s">
        <v>4</v>
      </c>
      <c r="B4" s="9"/>
      <c r="C4" s="84"/>
      <c r="D4" s="84"/>
      <c r="E4" s="84"/>
      <c r="F4" s="15" t="s">
        <v>0</v>
      </c>
    </row>
    <row r="5" spans="1:8" s="5" customFormat="1" ht="12.75">
      <c r="A5" s="11"/>
      <c r="B5" s="12"/>
      <c r="C5" s="83"/>
      <c r="D5" s="83"/>
      <c r="E5" s="83"/>
      <c r="F5" s="15" t="s">
        <v>2</v>
      </c>
    </row>
    <row r="6" spans="1:8" s="5" customFormat="1" ht="12">
      <c r="A6" s="13"/>
      <c r="B6" s="14"/>
      <c r="C6" s="83"/>
      <c r="D6" s="83"/>
      <c r="E6" s="83"/>
      <c r="F6" s="83"/>
      <c r="G6" s="10"/>
      <c r="H6" s="10"/>
    </row>
    <row r="7" spans="1:8" s="88" customFormat="1" ht="24">
      <c r="A7" s="94" t="s">
        <v>36</v>
      </c>
      <c r="B7" s="94" t="s">
        <v>43</v>
      </c>
      <c r="C7" s="95" t="s">
        <v>42</v>
      </c>
      <c r="D7" s="95" t="s">
        <v>23</v>
      </c>
      <c r="E7" s="95" t="s">
        <v>301</v>
      </c>
      <c r="F7" s="95" t="s">
        <v>962</v>
      </c>
      <c r="G7" s="95" t="s">
        <v>24</v>
      </c>
      <c r="H7" s="95" t="s">
        <v>963</v>
      </c>
    </row>
    <row r="8" spans="1:8" s="88" customFormat="1" ht="15">
      <c r="A8" s="105">
        <v>45570</v>
      </c>
      <c r="B8" s="96" t="s">
        <v>982</v>
      </c>
      <c r="C8" s="97" t="s">
        <v>983</v>
      </c>
      <c r="D8" s="96" t="s">
        <v>970</v>
      </c>
      <c r="E8" s="97" t="s">
        <v>369</v>
      </c>
      <c r="F8" s="98">
        <v>2256</v>
      </c>
      <c r="G8" s="99">
        <v>3.5</v>
      </c>
      <c r="H8" s="99">
        <f t="shared" ref="H8:H39" si="0">F8*G8</f>
        <v>7896</v>
      </c>
    </row>
    <row r="9" spans="1:8" s="88" customFormat="1" ht="15">
      <c r="A9" s="105">
        <v>45628</v>
      </c>
      <c r="B9" s="96" t="s">
        <v>984</v>
      </c>
      <c r="C9" s="97" t="s">
        <v>864</v>
      </c>
      <c r="D9" s="96" t="s">
        <v>970</v>
      </c>
      <c r="E9" s="97" t="s">
        <v>353</v>
      </c>
      <c r="F9" s="98">
        <v>96.355000000000004</v>
      </c>
      <c r="G9" s="99">
        <v>3.5</v>
      </c>
      <c r="H9" s="99">
        <f t="shared" si="0"/>
        <v>337.24250000000001</v>
      </c>
    </row>
    <row r="10" spans="1:8" s="88" customFormat="1" ht="15" customHeight="1">
      <c r="A10" s="105">
        <v>45628</v>
      </c>
      <c r="B10" s="96" t="s">
        <v>985</v>
      </c>
      <c r="C10" s="97" t="s">
        <v>939</v>
      </c>
      <c r="D10" s="96" t="s">
        <v>970</v>
      </c>
      <c r="E10" s="97" t="s">
        <v>940</v>
      </c>
      <c r="F10" s="98">
        <v>337.33600000000001</v>
      </c>
      <c r="G10" s="99">
        <v>3.5</v>
      </c>
      <c r="H10" s="99">
        <f t="shared" si="0"/>
        <v>1180.6759999999999</v>
      </c>
    </row>
    <row r="11" spans="1:8" s="88" customFormat="1" ht="30">
      <c r="A11" s="105">
        <v>45629</v>
      </c>
      <c r="B11" s="96" t="s">
        <v>986</v>
      </c>
      <c r="C11" s="97" t="s">
        <v>966</v>
      </c>
      <c r="D11" s="96" t="s">
        <v>970</v>
      </c>
      <c r="E11" s="97" t="s">
        <v>967</v>
      </c>
      <c r="F11" s="98">
        <v>865.70899999999995</v>
      </c>
      <c r="G11" s="99">
        <v>3.5</v>
      </c>
      <c r="H11" s="99">
        <f t="shared" si="0"/>
        <v>3029.9814999999999</v>
      </c>
    </row>
    <row r="12" spans="1:8" s="88" customFormat="1" ht="30">
      <c r="A12" s="105">
        <v>45629</v>
      </c>
      <c r="B12" s="96" t="s">
        <v>987</v>
      </c>
      <c r="C12" s="97" t="s">
        <v>966</v>
      </c>
      <c r="D12" s="96" t="s">
        <v>970</v>
      </c>
      <c r="E12" s="97" t="s">
        <v>967</v>
      </c>
      <c r="F12" s="98">
        <v>189.74100000000001</v>
      </c>
      <c r="G12" s="99">
        <v>3.5</v>
      </c>
      <c r="H12" s="99">
        <f t="shared" si="0"/>
        <v>664.09350000000006</v>
      </c>
    </row>
    <row r="13" spans="1:8" s="88" customFormat="1" ht="15">
      <c r="A13" s="105">
        <v>45629</v>
      </c>
      <c r="B13" s="96" t="s">
        <v>988</v>
      </c>
      <c r="C13" s="97" t="s">
        <v>958</v>
      </c>
      <c r="D13" s="96" t="s">
        <v>970</v>
      </c>
      <c r="E13" s="97" t="s">
        <v>959</v>
      </c>
      <c r="F13" s="98">
        <v>236.95999999999998</v>
      </c>
      <c r="G13" s="99">
        <v>3.5</v>
      </c>
      <c r="H13" s="99">
        <f t="shared" si="0"/>
        <v>829.3599999999999</v>
      </c>
    </row>
    <row r="14" spans="1:8" s="88" customFormat="1" ht="15">
      <c r="A14" s="105">
        <v>45630</v>
      </c>
      <c r="B14" s="96" t="s">
        <v>989</v>
      </c>
      <c r="C14" s="97" t="s">
        <v>932</v>
      </c>
      <c r="D14" s="96" t="s">
        <v>970</v>
      </c>
      <c r="E14" s="97" t="s">
        <v>933</v>
      </c>
      <c r="F14" s="98">
        <v>3944.7540000000004</v>
      </c>
      <c r="G14" s="99">
        <v>3.5</v>
      </c>
      <c r="H14" s="99">
        <f t="shared" si="0"/>
        <v>13806.639000000001</v>
      </c>
    </row>
    <row r="15" spans="1:8" s="88" customFormat="1" ht="15">
      <c r="A15" s="105">
        <v>45630</v>
      </c>
      <c r="B15" s="96" t="s">
        <v>990</v>
      </c>
      <c r="C15" s="97" t="s">
        <v>374</v>
      </c>
      <c r="D15" s="96" t="s">
        <v>970</v>
      </c>
      <c r="E15" s="97" t="s">
        <v>931</v>
      </c>
      <c r="F15" s="98">
        <v>253.45999999999998</v>
      </c>
      <c r="G15" s="99">
        <v>3.5</v>
      </c>
      <c r="H15" s="99">
        <f t="shared" si="0"/>
        <v>887.1099999999999</v>
      </c>
    </row>
    <row r="16" spans="1:8" s="88" customFormat="1" ht="15">
      <c r="A16" s="105">
        <v>45630</v>
      </c>
      <c r="B16" s="96" t="s">
        <v>991</v>
      </c>
      <c r="C16" s="97" t="s">
        <v>954</v>
      </c>
      <c r="D16" s="96" t="s">
        <v>970</v>
      </c>
      <c r="E16" s="97" t="s">
        <v>955</v>
      </c>
      <c r="F16" s="98">
        <v>194.77600000000001</v>
      </c>
      <c r="G16" s="99">
        <v>3.5</v>
      </c>
      <c r="H16" s="99">
        <f t="shared" si="0"/>
        <v>681.71600000000001</v>
      </c>
    </row>
    <row r="17" spans="1:8" s="88" customFormat="1" ht="15">
      <c r="A17" s="105">
        <v>45630</v>
      </c>
      <c r="B17" s="96" t="s">
        <v>992</v>
      </c>
      <c r="C17" s="97" t="s">
        <v>960</v>
      </c>
      <c r="D17" s="96" t="s">
        <v>970</v>
      </c>
      <c r="E17" s="97" t="s">
        <v>941</v>
      </c>
      <c r="F17" s="98">
        <v>743.58399999999995</v>
      </c>
      <c r="G17" s="99">
        <v>3.5</v>
      </c>
      <c r="H17" s="99">
        <f t="shared" si="0"/>
        <v>2602.5439999999999</v>
      </c>
    </row>
    <row r="18" spans="1:8" s="88" customFormat="1" ht="15">
      <c r="A18" s="105">
        <v>45630</v>
      </c>
      <c r="B18" s="96" t="s">
        <v>993</v>
      </c>
      <c r="C18" s="97" t="s">
        <v>773</v>
      </c>
      <c r="D18" s="96" t="s">
        <v>970</v>
      </c>
      <c r="E18" s="97" t="s">
        <v>915</v>
      </c>
      <c r="F18" s="98">
        <v>24.985999999999997</v>
      </c>
      <c r="G18" s="99">
        <v>3.5</v>
      </c>
      <c r="H18" s="99">
        <f t="shared" si="0"/>
        <v>87.450999999999993</v>
      </c>
    </row>
    <row r="19" spans="1:8" s="88" customFormat="1" ht="15" customHeight="1">
      <c r="A19" s="105">
        <v>45630</v>
      </c>
      <c r="B19" s="96" t="s">
        <v>994</v>
      </c>
      <c r="C19" s="97" t="s">
        <v>358</v>
      </c>
      <c r="D19" s="96" t="s">
        <v>970</v>
      </c>
      <c r="E19" s="97" t="s">
        <v>995</v>
      </c>
      <c r="F19" s="98">
        <v>1185.4950000000001</v>
      </c>
      <c r="G19" s="99">
        <v>3.5</v>
      </c>
      <c r="H19" s="99">
        <f t="shared" si="0"/>
        <v>4149.2325000000001</v>
      </c>
    </row>
    <row r="20" spans="1:8" s="88" customFormat="1" ht="15">
      <c r="A20" s="105">
        <v>45631</v>
      </c>
      <c r="B20" s="96" t="s">
        <v>996</v>
      </c>
      <c r="C20" s="97" t="s">
        <v>368</v>
      </c>
      <c r="D20" s="96" t="s">
        <v>970</v>
      </c>
      <c r="E20" s="97" t="s">
        <v>369</v>
      </c>
      <c r="F20" s="98">
        <v>1232.797</v>
      </c>
      <c r="G20" s="99">
        <v>3.5</v>
      </c>
      <c r="H20" s="99">
        <f t="shared" si="0"/>
        <v>4314.7894999999999</v>
      </c>
    </row>
    <row r="21" spans="1:8" s="88" customFormat="1" ht="15">
      <c r="A21" s="105">
        <v>45631</v>
      </c>
      <c r="B21" s="96" t="s">
        <v>997</v>
      </c>
      <c r="C21" s="97" t="s">
        <v>864</v>
      </c>
      <c r="D21" s="96" t="s">
        <v>970</v>
      </c>
      <c r="E21" s="97" t="s">
        <v>353</v>
      </c>
      <c r="F21" s="98">
        <v>113.72199999999999</v>
      </c>
      <c r="G21" s="99">
        <v>3.5</v>
      </c>
      <c r="H21" s="99">
        <f t="shared" si="0"/>
        <v>398.02699999999999</v>
      </c>
    </row>
    <row r="22" spans="1:8" s="88" customFormat="1" ht="28.5" customHeight="1">
      <c r="A22" s="105">
        <v>45631</v>
      </c>
      <c r="B22" s="96" t="s">
        <v>998</v>
      </c>
      <c r="C22" s="97" t="s">
        <v>936</v>
      </c>
      <c r="D22" s="96" t="s">
        <v>970</v>
      </c>
      <c r="E22" s="97" t="s">
        <v>952</v>
      </c>
      <c r="F22" s="98">
        <v>195.43799999999999</v>
      </c>
      <c r="G22" s="99">
        <v>3.5</v>
      </c>
      <c r="H22" s="99">
        <f t="shared" si="0"/>
        <v>684.0329999999999</v>
      </c>
    </row>
    <row r="23" spans="1:8" s="88" customFormat="1" ht="15">
      <c r="A23" s="105">
        <v>45632</v>
      </c>
      <c r="B23" s="96" t="s">
        <v>999</v>
      </c>
      <c r="C23" s="97" t="s">
        <v>978</v>
      </c>
      <c r="D23" s="96" t="s">
        <v>970</v>
      </c>
      <c r="E23" s="97" t="s">
        <v>1000</v>
      </c>
      <c r="F23" s="98">
        <v>414.57299999999998</v>
      </c>
      <c r="G23" s="99">
        <v>3.5</v>
      </c>
      <c r="H23" s="99">
        <f t="shared" si="0"/>
        <v>1451.0055</v>
      </c>
    </row>
    <row r="24" spans="1:8" s="88" customFormat="1" ht="15">
      <c r="A24" s="105">
        <v>45633</v>
      </c>
      <c r="B24" s="96" t="s">
        <v>1001</v>
      </c>
      <c r="C24" s="97" t="s">
        <v>925</v>
      </c>
      <c r="D24" s="96" t="s">
        <v>970</v>
      </c>
      <c r="E24" s="97" t="s">
        <v>926</v>
      </c>
      <c r="F24" s="98">
        <v>866.89200000000005</v>
      </c>
      <c r="G24" s="99">
        <v>3.5</v>
      </c>
      <c r="H24" s="99">
        <f t="shared" si="0"/>
        <v>3034.1220000000003</v>
      </c>
    </row>
    <row r="25" spans="1:8" s="88" customFormat="1" ht="15">
      <c r="A25" s="105">
        <v>45633</v>
      </c>
      <c r="B25" s="96" t="s">
        <v>1002</v>
      </c>
      <c r="C25" s="97" t="s">
        <v>960</v>
      </c>
      <c r="D25" s="96" t="s">
        <v>970</v>
      </c>
      <c r="E25" s="97" t="s">
        <v>941</v>
      </c>
      <c r="F25" s="98">
        <v>10.96</v>
      </c>
      <c r="G25" s="99">
        <v>3.5</v>
      </c>
      <c r="H25" s="99">
        <f t="shared" si="0"/>
        <v>38.36</v>
      </c>
    </row>
    <row r="26" spans="1:8" s="88" customFormat="1" ht="30" customHeight="1">
      <c r="A26" s="105">
        <v>45633</v>
      </c>
      <c r="B26" s="96" t="s">
        <v>1003</v>
      </c>
      <c r="C26" s="97" t="s">
        <v>956</v>
      </c>
      <c r="D26" s="96" t="s">
        <v>970</v>
      </c>
      <c r="E26" s="97" t="s">
        <v>957</v>
      </c>
      <c r="F26" s="98">
        <v>497.02200000000011</v>
      </c>
      <c r="G26" s="99">
        <v>3.5</v>
      </c>
      <c r="H26" s="99">
        <f t="shared" si="0"/>
        <v>1739.5770000000005</v>
      </c>
    </row>
    <row r="27" spans="1:8" s="88" customFormat="1" ht="15">
      <c r="A27" s="105">
        <v>45633</v>
      </c>
      <c r="B27" s="96" t="s">
        <v>1004</v>
      </c>
      <c r="C27" s="97" t="s">
        <v>925</v>
      </c>
      <c r="D27" s="96" t="s">
        <v>970</v>
      </c>
      <c r="E27" s="97" t="s">
        <v>926</v>
      </c>
      <c r="F27" s="98">
        <v>99.544999999999987</v>
      </c>
      <c r="G27" s="99">
        <v>3.5</v>
      </c>
      <c r="H27" s="99">
        <f t="shared" si="0"/>
        <v>348.40749999999997</v>
      </c>
    </row>
    <row r="28" spans="1:8" s="88" customFormat="1" ht="15">
      <c r="A28" s="105">
        <v>45633</v>
      </c>
      <c r="B28" s="96" t="s">
        <v>1005</v>
      </c>
      <c r="C28" s="97" t="s">
        <v>960</v>
      </c>
      <c r="D28" s="96" t="s">
        <v>970</v>
      </c>
      <c r="E28" s="97" t="s">
        <v>941</v>
      </c>
      <c r="F28" s="98">
        <v>64.3</v>
      </c>
      <c r="G28" s="99">
        <v>3.5</v>
      </c>
      <c r="H28" s="99">
        <f t="shared" si="0"/>
        <v>225.04999999999998</v>
      </c>
    </row>
    <row r="29" spans="1:8" s="88" customFormat="1" ht="15">
      <c r="A29" s="105">
        <v>45633</v>
      </c>
      <c r="B29" s="96" t="s">
        <v>1006</v>
      </c>
      <c r="C29" s="97" t="s">
        <v>374</v>
      </c>
      <c r="D29" s="96" t="s">
        <v>970</v>
      </c>
      <c r="E29" s="97" t="s">
        <v>931</v>
      </c>
      <c r="F29" s="98">
        <v>892.8</v>
      </c>
      <c r="G29" s="99">
        <v>3.5</v>
      </c>
      <c r="H29" s="99">
        <f t="shared" si="0"/>
        <v>3124.7999999999997</v>
      </c>
    </row>
    <row r="30" spans="1:8" s="88" customFormat="1" ht="15">
      <c r="A30" s="105">
        <v>45633</v>
      </c>
      <c r="B30" s="96" t="s">
        <v>1007</v>
      </c>
      <c r="C30" s="97" t="s">
        <v>773</v>
      </c>
      <c r="D30" s="96" t="s">
        <v>970</v>
      </c>
      <c r="E30" s="97" t="s">
        <v>915</v>
      </c>
      <c r="F30" s="98">
        <v>6.4240000000000004</v>
      </c>
      <c r="G30" s="99">
        <v>3.5</v>
      </c>
      <c r="H30" s="99">
        <f t="shared" si="0"/>
        <v>22.484000000000002</v>
      </c>
    </row>
    <row r="31" spans="1:8" s="88" customFormat="1" ht="15">
      <c r="A31" s="105">
        <v>45633</v>
      </c>
      <c r="B31" s="96" t="s">
        <v>1008</v>
      </c>
      <c r="C31" s="97" t="s">
        <v>960</v>
      </c>
      <c r="D31" s="96" t="s">
        <v>970</v>
      </c>
      <c r="E31" s="97" t="s">
        <v>941</v>
      </c>
      <c r="F31" s="98">
        <v>32.15</v>
      </c>
      <c r="G31" s="99">
        <v>3.5</v>
      </c>
      <c r="H31" s="99">
        <f t="shared" si="0"/>
        <v>112.52499999999999</v>
      </c>
    </row>
    <row r="32" spans="1:8" s="88" customFormat="1" ht="15" customHeight="1">
      <c r="A32" s="105">
        <v>45633</v>
      </c>
      <c r="B32" s="96" t="s">
        <v>1009</v>
      </c>
      <c r="C32" s="97" t="s">
        <v>927</v>
      </c>
      <c r="D32" s="96" t="s">
        <v>970</v>
      </c>
      <c r="E32" s="97" t="s">
        <v>928</v>
      </c>
      <c r="F32" s="98">
        <v>759.45500000000004</v>
      </c>
      <c r="G32" s="99">
        <v>3.5</v>
      </c>
      <c r="H32" s="99">
        <f t="shared" si="0"/>
        <v>2658.0925000000002</v>
      </c>
    </row>
    <row r="33" spans="1:8" s="88" customFormat="1" ht="15">
      <c r="A33" s="105">
        <v>45633</v>
      </c>
      <c r="B33" s="96" t="s">
        <v>1010</v>
      </c>
      <c r="C33" s="97" t="s">
        <v>937</v>
      </c>
      <c r="D33" s="96" t="s">
        <v>970</v>
      </c>
      <c r="E33" s="97" t="s">
        <v>938</v>
      </c>
      <c r="F33" s="98">
        <v>428.99</v>
      </c>
      <c r="G33" s="99">
        <v>3.5</v>
      </c>
      <c r="H33" s="99">
        <f t="shared" si="0"/>
        <v>1501.4650000000001</v>
      </c>
    </row>
    <row r="34" spans="1:8" s="88" customFormat="1" ht="29.25" customHeight="1">
      <c r="A34" s="105">
        <v>45633</v>
      </c>
      <c r="B34" s="96" t="s">
        <v>1011</v>
      </c>
      <c r="C34" s="97" t="s">
        <v>936</v>
      </c>
      <c r="D34" s="96" t="s">
        <v>970</v>
      </c>
      <c r="E34" s="97" t="s">
        <v>952</v>
      </c>
      <c r="F34" s="98">
        <v>223.88800000000001</v>
      </c>
      <c r="G34" s="99">
        <v>3.5</v>
      </c>
      <c r="H34" s="99">
        <f t="shared" si="0"/>
        <v>783.60800000000006</v>
      </c>
    </row>
    <row r="35" spans="1:8" s="88" customFormat="1" ht="15">
      <c r="A35" s="105">
        <v>45633</v>
      </c>
      <c r="B35" s="96" t="s">
        <v>1012</v>
      </c>
      <c r="C35" s="97" t="s">
        <v>944</v>
      </c>
      <c r="D35" s="96" t="s">
        <v>970</v>
      </c>
      <c r="E35" s="97" t="s">
        <v>945</v>
      </c>
      <c r="F35" s="98">
        <v>62.56</v>
      </c>
      <c r="G35" s="99">
        <v>3.5</v>
      </c>
      <c r="H35" s="99">
        <f t="shared" si="0"/>
        <v>218.96</v>
      </c>
    </row>
    <row r="36" spans="1:8" s="88" customFormat="1" ht="15">
      <c r="A36" s="105">
        <v>45633</v>
      </c>
      <c r="B36" s="96" t="s">
        <v>1013</v>
      </c>
      <c r="C36" s="97" t="s">
        <v>374</v>
      </c>
      <c r="D36" s="96" t="s">
        <v>970</v>
      </c>
      <c r="E36" s="97" t="s">
        <v>931</v>
      </c>
      <c r="F36" s="98">
        <v>556.00499999999988</v>
      </c>
      <c r="G36" s="99">
        <v>3.5</v>
      </c>
      <c r="H36" s="99">
        <f t="shared" si="0"/>
        <v>1946.0174999999995</v>
      </c>
    </row>
    <row r="37" spans="1:8" s="88" customFormat="1" ht="15" customHeight="1">
      <c r="A37" s="105">
        <v>45633</v>
      </c>
      <c r="B37" s="96" t="s">
        <v>1014</v>
      </c>
      <c r="C37" s="97" t="s">
        <v>358</v>
      </c>
      <c r="D37" s="96" t="s">
        <v>970</v>
      </c>
      <c r="E37" s="97" t="s">
        <v>995</v>
      </c>
      <c r="F37" s="98">
        <v>368.95999999999992</v>
      </c>
      <c r="G37" s="99">
        <v>3.5</v>
      </c>
      <c r="H37" s="99">
        <f t="shared" si="0"/>
        <v>1291.3599999999997</v>
      </c>
    </row>
    <row r="38" spans="1:8" s="88" customFormat="1" ht="15">
      <c r="A38" s="105">
        <v>45635</v>
      </c>
      <c r="B38" s="96" t="s">
        <v>1015</v>
      </c>
      <c r="C38" s="97" t="s">
        <v>864</v>
      </c>
      <c r="D38" s="96" t="s">
        <v>970</v>
      </c>
      <c r="E38" s="97" t="s">
        <v>353</v>
      </c>
      <c r="F38" s="98">
        <v>138.154</v>
      </c>
      <c r="G38" s="99">
        <v>3.5</v>
      </c>
      <c r="H38" s="99">
        <f t="shared" si="0"/>
        <v>483.53899999999999</v>
      </c>
    </row>
    <row r="39" spans="1:8" s="88" customFormat="1" ht="15">
      <c r="A39" s="105">
        <v>45635</v>
      </c>
      <c r="B39" s="96" t="s">
        <v>1016</v>
      </c>
      <c r="C39" s="97" t="s">
        <v>310</v>
      </c>
      <c r="D39" s="96" t="s">
        <v>970</v>
      </c>
      <c r="E39" s="97" t="s">
        <v>928</v>
      </c>
      <c r="F39" s="98">
        <v>149.69</v>
      </c>
      <c r="G39" s="99">
        <v>3.5</v>
      </c>
      <c r="H39" s="99">
        <f t="shared" si="0"/>
        <v>523.91499999999996</v>
      </c>
    </row>
    <row r="40" spans="1:8" s="88" customFormat="1" ht="15">
      <c r="A40" s="105">
        <v>45636</v>
      </c>
      <c r="B40" s="96" t="s">
        <v>1017</v>
      </c>
      <c r="C40" s="97" t="s">
        <v>773</v>
      </c>
      <c r="D40" s="96" t="s">
        <v>970</v>
      </c>
      <c r="E40" s="97" t="s">
        <v>915</v>
      </c>
      <c r="F40" s="98">
        <v>8.52</v>
      </c>
      <c r="G40" s="99">
        <v>3.5</v>
      </c>
      <c r="H40" s="99">
        <f t="shared" ref="H40:H71" si="1">F40*G40</f>
        <v>29.82</v>
      </c>
    </row>
    <row r="41" spans="1:8" s="88" customFormat="1" ht="15">
      <c r="A41" s="105">
        <v>45636</v>
      </c>
      <c r="B41" s="96" t="s">
        <v>1018</v>
      </c>
      <c r="C41" s="97" t="s">
        <v>310</v>
      </c>
      <c r="D41" s="96" t="s">
        <v>970</v>
      </c>
      <c r="E41" s="97" t="s">
        <v>928</v>
      </c>
      <c r="F41" s="98">
        <v>13.69</v>
      </c>
      <c r="G41" s="99">
        <v>3.5</v>
      </c>
      <c r="H41" s="99">
        <f t="shared" si="1"/>
        <v>47.914999999999999</v>
      </c>
    </row>
    <row r="42" spans="1:8" s="88" customFormat="1" ht="15" customHeight="1">
      <c r="A42" s="105">
        <v>45636</v>
      </c>
      <c r="B42" s="96" t="s">
        <v>1019</v>
      </c>
      <c r="C42" s="97" t="s">
        <v>968</v>
      </c>
      <c r="D42" s="96" t="s">
        <v>970</v>
      </c>
      <c r="E42" s="97" t="s">
        <v>915</v>
      </c>
      <c r="F42" s="98">
        <v>306.08799999999997</v>
      </c>
      <c r="G42" s="99">
        <v>3.5</v>
      </c>
      <c r="H42" s="99">
        <f t="shared" si="1"/>
        <v>1071.308</v>
      </c>
    </row>
    <row r="43" spans="1:8" s="88" customFormat="1" ht="15">
      <c r="A43" s="105">
        <v>45636</v>
      </c>
      <c r="B43" s="96" t="s">
        <v>1020</v>
      </c>
      <c r="C43" s="97" t="s">
        <v>944</v>
      </c>
      <c r="D43" s="96" t="s">
        <v>970</v>
      </c>
      <c r="E43" s="97" t="s">
        <v>945</v>
      </c>
      <c r="F43" s="98">
        <v>60.31</v>
      </c>
      <c r="G43" s="99">
        <v>3.5</v>
      </c>
      <c r="H43" s="99">
        <f t="shared" si="1"/>
        <v>211.08500000000001</v>
      </c>
    </row>
    <row r="44" spans="1:8" s="88" customFormat="1" ht="15">
      <c r="A44" s="105">
        <v>45637</v>
      </c>
      <c r="B44" s="96" t="s">
        <v>1021</v>
      </c>
      <c r="C44" s="97" t="s">
        <v>934</v>
      </c>
      <c r="D44" s="96" t="s">
        <v>970</v>
      </c>
      <c r="E44" s="97" t="s">
        <v>935</v>
      </c>
      <c r="F44" s="98">
        <v>463.39499999999998</v>
      </c>
      <c r="G44" s="99">
        <v>3.5</v>
      </c>
      <c r="H44" s="99">
        <f t="shared" si="1"/>
        <v>1621.8824999999999</v>
      </c>
    </row>
    <row r="45" spans="1:8" s="88" customFormat="1" ht="15">
      <c r="A45" s="105">
        <v>45637</v>
      </c>
      <c r="B45" s="96" t="s">
        <v>1022</v>
      </c>
      <c r="C45" s="97" t="s">
        <v>960</v>
      </c>
      <c r="D45" s="96" t="s">
        <v>970</v>
      </c>
      <c r="E45" s="97" t="s">
        <v>941</v>
      </c>
      <c r="F45" s="98">
        <v>279.2</v>
      </c>
      <c r="G45" s="99">
        <v>3.5</v>
      </c>
      <c r="H45" s="99">
        <f t="shared" si="1"/>
        <v>977.19999999999993</v>
      </c>
    </row>
    <row r="46" spans="1:8" s="88" customFormat="1" ht="29.25" customHeight="1">
      <c r="A46" s="105">
        <v>45637</v>
      </c>
      <c r="B46" s="96" t="s">
        <v>1023</v>
      </c>
      <c r="C46" s="97" t="s">
        <v>936</v>
      </c>
      <c r="D46" s="96" t="s">
        <v>970</v>
      </c>
      <c r="E46" s="97" t="s">
        <v>952</v>
      </c>
      <c r="F46" s="98">
        <v>444.07199999999995</v>
      </c>
      <c r="G46" s="99">
        <v>3.5</v>
      </c>
      <c r="H46" s="99">
        <f t="shared" si="1"/>
        <v>1554.2519999999997</v>
      </c>
    </row>
    <row r="47" spans="1:8" s="88" customFormat="1" ht="15">
      <c r="A47" s="105">
        <v>45637</v>
      </c>
      <c r="B47" s="96" t="s">
        <v>1024</v>
      </c>
      <c r="C47" s="97" t="s">
        <v>958</v>
      </c>
      <c r="D47" s="96" t="s">
        <v>970</v>
      </c>
      <c r="E47" s="97" t="s">
        <v>959</v>
      </c>
      <c r="F47" s="98">
        <v>244.82</v>
      </c>
      <c r="G47" s="99">
        <v>3.5</v>
      </c>
      <c r="H47" s="99">
        <f t="shared" si="1"/>
        <v>856.87</v>
      </c>
    </row>
    <row r="48" spans="1:8" s="88" customFormat="1" ht="15">
      <c r="A48" s="105">
        <v>45637</v>
      </c>
      <c r="B48" s="96" t="s">
        <v>1025</v>
      </c>
      <c r="C48" s="97" t="s">
        <v>310</v>
      </c>
      <c r="D48" s="96" t="s">
        <v>970</v>
      </c>
      <c r="E48" s="97" t="s">
        <v>928</v>
      </c>
      <c r="F48" s="98">
        <v>191.99100000000001</v>
      </c>
      <c r="G48" s="99">
        <v>3.5</v>
      </c>
      <c r="H48" s="99">
        <f t="shared" si="1"/>
        <v>671.96850000000006</v>
      </c>
    </row>
    <row r="49" spans="1:8" s="88" customFormat="1" ht="15" customHeight="1">
      <c r="A49" s="105">
        <v>45637</v>
      </c>
      <c r="B49" s="96" t="s">
        <v>1026</v>
      </c>
      <c r="C49" s="97" t="s">
        <v>939</v>
      </c>
      <c r="D49" s="96" t="s">
        <v>970</v>
      </c>
      <c r="E49" s="97" t="s">
        <v>940</v>
      </c>
      <c r="F49" s="98">
        <v>158.88</v>
      </c>
      <c r="G49" s="99">
        <v>3.5</v>
      </c>
      <c r="H49" s="99">
        <f t="shared" si="1"/>
        <v>556.07999999999993</v>
      </c>
    </row>
    <row r="50" spans="1:8" s="88" customFormat="1" ht="15">
      <c r="A50" s="105">
        <v>45637</v>
      </c>
      <c r="B50" s="96" t="s">
        <v>1027</v>
      </c>
      <c r="C50" s="97" t="s">
        <v>929</v>
      </c>
      <c r="D50" s="96" t="s">
        <v>970</v>
      </c>
      <c r="E50" s="97" t="s">
        <v>930</v>
      </c>
      <c r="F50" s="98">
        <v>859.72</v>
      </c>
      <c r="G50" s="99">
        <v>3.5</v>
      </c>
      <c r="H50" s="99">
        <f t="shared" si="1"/>
        <v>3009.02</v>
      </c>
    </row>
    <row r="51" spans="1:8" s="88" customFormat="1" ht="15">
      <c r="A51" s="105">
        <v>45637</v>
      </c>
      <c r="B51" s="96" t="s">
        <v>1028</v>
      </c>
      <c r="C51" s="97" t="s">
        <v>969</v>
      </c>
      <c r="D51" s="96" t="s">
        <v>970</v>
      </c>
      <c r="E51" s="97" t="s">
        <v>353</v>
      </c>
      <c r="F51" s="98">
        <v>145.37800000000001</v>
      </c>
      <c r="G51" s="99">
        <v>3.5</v>
      </c>
      <c r="H51" s="99">
        <f t="shared" si="1"/>
        <v>508.82300000000004</v>
      </c>
    </row>
    <row r="52" spans="1:8" s="88" customFormat="1" ht="30">
      <c r="A52" s="105">
        <v>45637</v>
      </c>
      <c r="B52" s="96" t="s">
        <v>1029</v>
      </c>
      <c r="C52" s="97" t="s">
        <v>953</v>
      </c>
      <c r="D52" s="96" t="s">
        <v>970</v>
      </c>
      <c r="E52" s="97" t="s">
        <v>928</v>
      </c>
      <c r="F52" s="98">
        <v>102.77799999999999</v>
      </c>
      <c r="G52" s="99">
        <v>3.5</v>
      </c>
      <c r="H52" s="99">
        <f t="shared" si="1"/>
        <v>359.72299999999996</v>
      </c>
    </row>
    <row r="53" spans="1:8" s="88" customFormat="1" ht="15">
      <c r="A53" s="105">
        <v>45637</v>
      </c>
      <c r="B53" s="96" t="s">
        <v>1030</v>
      </c>
      <c r="C53" s="97" t="s">
        <v>960</v>
      </c>
      <c r="D53" s="96" t="s">
        <v>970</v>
      </c>
      <c r="E53" s="97" t="s">
        <v>941</v>
      </c>
      <c r="F53" s="98">
        <v>65</v>
      </c>
      <c r="G53" s="99">
        <v>3.5</v>
      </c>
      <c r="H53" s="99">
        <f t="shared" si="1"/>
        <v>227.5</v>
      </c>
    </row>
    <row r="54" spans="1:8" s="88" customFormat="1" ht="30">
      <c r="A54" s="105">
        <v>45638</v>
      </c>
      <c r="B54" s="96" t="s">
        <v>1031</v>
      </c>
      <c r="C54" s="97" t="s">
        <v>1032</v>
      </c>
      <c r="D54" s="96" t="s">
        <v>970</v>
      </c>
      <c r="E54" s="97" t="s">
        <v>1033</v>
      </c>
      <c r="F54" s="98">
        <v>341.48</v>
      </c>
      <c r="G54" s="99">
        <v>3.5</v>
      </c>
      <c r="H54" s="99">
        <f t="shared" si="1"/>
        <v>1195.18</v>
      </c>
    </row>
    <row r="55" spans="1:8" s="88" customFormat="1" ht="15">
      <c r="A55" s="105">
        <v>45638</v>
      </c>
      <c r="B55" s="96" t="s">
        <v>1034</v>
      </c>
      <c r="C55" s="97" t="s">
        <v>958</v>
      </c>
      <c r="D55" s="96" t="s">
        <v>970</v>
      </c>
      <c r="E55" s="97" t="s">
        <v>959</v>
      </c>
      <c r="F55" s="98">
        <v>386.30999999999995</v>
      </c>
      <c r="G55" s="99">
        <v>3.5</v>
      </c>
      <c r="H55" s="99">
        <f t="shared" si="1"/>
        <v>1352.0849999999998</v>
      </c>
    </row>
    <row r="56" spans="1:8" s="88" customFormat="1" ht="15">
      <c r="A56" s="105">
        <v>45638</v>
      </c>
      <c r="B56" s="96" t="s">
        <v>1035</v>
      </c>
      <c r="C56" s="97" t="s">
        <v>310</v>
      </c>
      <c r="D56" s="96" t="s">
        <v>970</v>
      </c>
      <c r="E56" s="97" t="s">
        <v>928</v>
      </c>
      <c r="F56" s="98">
        <v>19.135999999999999</v>
      </c>
      <c r="G56" s="99">
        <v>3.5</v>
      </c>
      <c r="H56" s="99">
        <f t="shared" si="1"/>
        <v>66.975999999999999</v>
      </c>
    </row>
    <row r="57" spans="1:8" s="88" customFormat="1" ht="15">
      <c r="A57" s="105">
        <v>45638</v>
      </c>
      <c r="B57" s="96" t="s">
        <v>1036</v>
      </c>
      <c r="C57" s="97" t="s">
        <v>937</v>
      </c>
      <c r="D57" s="96" t="s">
        <v>970</v>
      </c>
      <c r="E57" s="97" t="s">
        <v>938</v>
      </c>
      <c r="F57" s="98">
        <v>373.738</v>
      </c>
      <c r="G57" s="99">
        <v>3.5</v>
      </c>
      <c r="H57" s="99">
        <f t="shared" si="1"/>
        <v>1308.0830000000001</v>
      </c>
    </row>
    <row r="58" spans="1:8" s="88" customFormat="1" ht="15">
      <c r="A58" s="105">
        <v>45639</v>
      </c>
      <c r="B58" s="96" t="s">
        <v>1037</v>
      </c>
      <c r="C58" s="97" t="s">
        <v>937</v>
      </c>
      <c r="D58" s="96" t="s">
        <v>970</v>
      </c>
      <c r="E58" s="97" t="s">
        <v>938</v>
      </c>
      <c r="F58" s="98">
        <v>11.879999999999999</v>
      </c>
      <c r="G58" s="99">
        <v>3.5</v>
      </c>
      <c r="H58" s="99">
        <f t="shared" si="1"/>
        <v>41.58</v>
      </c>
    </row>
    <row r="59" spans="1:8" s="88" customFormat="1" ht="15">
      <c r="A59" s="105">
        <v>45639</v>
      </c>
      <c r="B59" s="96" t="s">
        <v>1038</v>
      </c>
      <c r="C59" s="97" t="s">
        <v>375</v>
      </c>
      <c r="D59" s="96" t="s">
        <v>970</v>
      </c>
      <c r="E59" s="97" t="s">
        <v>941</v>
      </c>
      <c r="F59" s="98">
        <v>113.77999999999999</v>
      </c>
      <c r="G59" s="99">
        <v>3.5</v>
      </c>
      <c r="H59" s="99">
        <f t="shared" si="1"/>
        <v>398.22999999999996</v>
      </c>
    </row>
    <row r="60" spans="1:8" s="88" customFormat="1" ht="30.75" customHeight="1">
      <c r="A60" s="105">
        <v>45639</v>
      </c>
      <c r="B60" s="96" t="s">
        <v>1039</v>
      </c>
      <c r="C60" s="97" t="s">
        <v>936</v>
      </c>
      <c r="D60" s="96" t="s">
        <v>970</v>
      </c>
      <c r="E60" s="97" t="s">
        <v>952</v>
      </c>
      <c r="F60" s="98">
        <v>1003.525</v>
      </c>
      <c r="G60" s="99">
        <v>3.5</v>
      </c>
      <c r="H60" s="99">
        <f t="shared" si="1"/>
        <v>3512.3375000000001</v>
      </c>
    </row>
    <row r="61" spans="1:8" s="88" customFormat="1" ht="30" customHeight="1">
      <c r="A61" s="105">
        <v>45639</v>
      </c>
      <c r="B61" s="96" t="s">
        <v>1040</v>
      </c>
      <c r="C61" s="97" t="s">
        <v>936</v>
      </c>
      <c r="D61" s="96" t="s">
        <v>970</v>
      </c>
      <c r="E61" s="97" t="s">
        <v>952</v>
      </c>
      <c r="F61" s="98">
        <v>91.596000000000004</v>
      </c>
      <c r="G61" s="99">
        <v>3.5</v>
      </c>
      <c r="H61" s="99">
        <f t="shared" si="1"/>
        <v>320.58600000000001</v>
      </c>
    </row>
    <row r="62" spans="1:8" s="88" customFormat="1" ht="29.25" customHeight="1">
      <c r="A62" s="105">
        <v>45639</v>
      </c>
      <c r="B62" s="96" t="s">
        <v>1041</v>
      </c>
      <c r="C62" s="97" t="s">
        <v>936</v>
      </c>
      <c r="D62" s="96" t="s">
        <v>970</v>
      </c>
      <c r="E62" s="97" t="s">
        <v>952</v>
      </c>
      <c r="F62" s="98">
        <v>14.54</v>
      </c>
      <c r="G62" s="99">
        <v>3.5</v>
      </c>
      <c r="H62" s="99">
        <f t="shared" si="1"/>
        <v>50.89</v>
      </c>
    </row>
    <row r="63" spans="1:8" s="88" customFormat="1" ht="15">
      <c r="A63" s="105">
        <v>45640</v>
      </c>
      <c r="B63" s="96" t="s">
        <v>1042</v>
      </c>
      <c r="C63" s="97" t="s">
        <v>934</v>
      </c>
      <c r="D63" s="96" t="s">
        <v>970</v>
      </c>
      <c r="E63" s="97" t="s">
        <v>935</v>
      </c>
      <c r="F63" s="98">
        <v>141.89500000000001</v>
      </c>
      <c r="G63" s="99">
        <v>3.5</v>
      </c>
      <c r="H63" s="99">
        <f t="shared" si="1"/>
        <v>496.63250000000005</v>
      </c>
    </row>
    <row r="64" spans="1:8" s="88" customFormat="1" ht="15">
      <c r="A64" s="105">
        <v>45640</v>
      </c>
      <c r="B64" s="96" t="s">
        <v>1043</v>
      </c>
      <c r="C64" s="97" t="s">
        <v>932</v>
      </c>
      <c r="D64" s="96" t="s">
        <v>970</v>
      </c>
      <c r="E64" s="97" t="s">
        <v>933</v>
      </c>
      <c r="F64" s="98">
        <v>1669.192</v>
      </c>
      <c r="G64" s="99">
        <v>3.5</v>
      </c>
      <c r="H64" s="99">
        <f t="shared" si="1"/>
        <v>5842.1720000000005</v>
      </c>
    </row>
    <row r="65" spans="1:8" s="88" customFormat="1" ht="15" customHeight="1">
      <c r="A65" s="105">
        <v>45640</v>
      </c>
      <c r="B65" s="96" t="s">
        <v>1044</v>
      </c>
      <c r="C65" s="97" t="s">
        <v>968</v>
      </c>
      <c r="D65" s="96" t="s">
        <v>970</v>
      </c>
      <c r="E65" s="97" t="s">
        <v>915</v>
      </c>
      <c r="F65" s="98">
        <v>1204.3499999999999</v>
      </c>
      <c r="G65" s="99">
        <v>3.5</v>
      </c>
      <c r="H65" s="99">
        <f t="shared" si="1"/>
        <v>4215.2249999999995</v>
      </c>
    </row>
    <row r="66" spans="1:8" s="88" customFormat="1" ht="15" customHeight="1">
      <c r="A66" s="105">
        <v>45640</v>
      </c>
      <c r="B66" s="96" t="s">
        <v>1045</v>
      </c>
      <c r="C66" s="97" t="s">
        <v>939</v>
      </c>
      <c r="D66" s="96" t="s">
        <v>970</v>
      </c>
      <c r="E66" s="97" t="s">
        <v>940</v>
      </c>
      <c r="F66" s="98">
        <v>181.83199999999999</v>
      </c>
      <c r="G66" s="99">
        <v>3.5</v>
      </c>
      <c r="H66" s="99">
        <f t="shared" si="1"/>
        <v>636.41200000000003</v>
      </c>
    </row>
    <row r="67" spans="1:8" s="88" customFormat="1" ht="15">
      <c r="A67" s="105">
        <v>45642</v>
      </c>
      <c r="B67" s="96" t="s">
        <v>1046</v>
      </c>
      <c r="C67" s="97" t="s">
        <v>310</v>
      </c>
      <c r="D67" s="96" t="s">
        <v>970</v>
      </c>
      <c r="E67" s="97" t="s">
        <v>928</v>
      </c>
      <c r="F67" s="98">
        <v>96.433999999999997</v>
      </c>
      <c r="G67" s="99">
        <v>3.5</v>
      </c>
      <c r="H67" s="99">
        <f t="shared" si="1"/>
        <v>337.51900000000001</v>
      </c>
    </row>
    <row r="68" spans="1:8" s="88" customFormat="1" ht="15">
      <c r="A68" s="105">
        <v>45642</v>
      </c>
      <c r="B68" s="96" t="s">
        <v>1047</v>
      </c>
      <c r="C68" s="97" t="s">
        <v>975</v>
      </c>
      <c r="D68" s="96" t="s">
        <v>970</v>
      </c>
      <c r="E68" s="97" t="s">
        <v>353</v>
      </c>
      <c r="F68" s="98">
        <v>385.88</v>
      </c>
      <c r="G68" s="99">
        <v>3.5</v>
      </c>
      <c r="H68" s="99">
        <f t="shared" si="1"/>
        <v>1350.58</v>
      </c>
    </row>
    <row r="69" spans="1:8" s="88" customFormat="1" ht="15">
      <c r="A69" s="105">
        <v>45642</v>
      </c>
      <c r="B69" s="96" t="s">
        <v>1048</v>
      </c>
      <c r="C69" s="97" t="s">
        <v>937</v>
      </c>
      <c r="D69" s="96" t="s">
        <v>970</v>
      </c>
      <c r="E69" s="97" t="s">
        <v>938</v>
      </c>
      <c r="F69" s="98">
        <v>3898.08</v>
      </c>
      <c r="G69" s="99">
        <v>3.5</v>
      </c>
      <c r="H69" s="99">
        <f t="shared" si="1"/>
        <v>13643.279999999999</v>
      </c>
    </row>
    <row r="70" spans="1:8" s="88" customFormat="1" ht="15">
      <c r="A70" s="105">
        <v>45642</v>
      </c>
      <c r="B70" s="96" t="s">
        <v>1049</v>
      </c>
      <c r="C70" s="97" t="s">
        <v>958</v>
      </c>
      <c r="D70" s="96" t="s">
        <v>970</v>
      </c>
      <c r="E70" s="97" t="s">
        <v>959</v>
      </c>
      <c r="F70" s="98">
        <v>308.29200000000003</v>
      </c>
      <c r="G70" s="99">
        <v>3.5</v>
      </c>
      <c r="H70" s="99">
        <f t="shared" si="1"/>
        <v>1079.0220000000002</v>
      </c>
    </row>
    <row r="71" spans="1:8" s="88" customFormat="1" ht="15">
      <c r="A71" s="105">
        <v>45643</v>
      </c>
      <c r="B71" s="96" t="s">
        <v>1050</v>
      </c>
      <c r="C71" s="97" t="s">
        <v>310</v>
      </c>
      <c r="D71" s="96" t="s">
        <v>970</v>
      </c>
      <c r="E71" s="97" t="s">
        <v>928</v>
      </c>
      <c r="F71" s="98">
        <v>180.358</v>
      </c>
      <c r="G71" s="99">
        <v>3.5</v>
      </c>
      <c r="H71" s="99">
        <f t="shared" si="1"/>
        <v>631.25300000000004</v>
      </c>
    </row>
    <row r="72" spans="1:8" s="88" customFormat="1" ht="15">
      <c r="A72" s="105">
        <v>45643</v>
      </c>
      <c r="B72" s="96" t="s">
        <v>1051</v>
      </c>
      <c r="C72" s="97" t="s">
        <v>1052</v>
      </c>
      <c r="D72" s="96" t="s">
        <v>970</v>
      </c>
      <c r="E72" s="97" t="s">
        <v>928</v>
      </c>
      <c r="F72" s="98">
        <v>513.24</v>
      </c>
      <c r="G72" s="99">
        <v>3.5</v>
      </c>
      <c r="H72" s="99">
        <f t="shared" ref="H72:H103" si="2">F72*G72</f>
        <v>1796.3400000000001</v>
      </c>
    </row>
    <row r="73" spans="1:8" s="88" customFormat="1" ht="15">
      <c r="A73" s="105">
        <v>45643</v>
      </c>
      <c r="B73" s="96" t="s">
        <v>1053</v>
      </c>
      <c r="C73" s="97" t="s">
        <v>368</v>
      </c>
      <c r="D73" s="96" t="s">
        <v>970</v>
      </c>
      <c r="E73" s="97" t="s">
        <v>369</v>
      </c>
      <c r="F73" s="98">
        <v>797.30700000000013</v>
      </c>
      <c r="G73" s="99">
        <v>3.5</v>
      </c>
      <c r="H73" s="99">
        <f t="shared" si="2"/>
        <v>2790.5745000000006</v>
      </c>
    </row>
    <row r="74" spans="1:8" s="88" customFormat="1" ht="15">
      <c r="A74" s="105">
        <v>45643</v>
      </c>
      <c r="B74" s="96" t="s">
        <v>1054</v>
      </c>
      <c r="C74" s="97" t="s">
        <v>864</v>
      </c>
      <c r="D74" s="96" t="s">
        <v>970</v>
      </c>
      <c r="E74" s="97" t="s">
        <v>353</v>
      </c>
      <c r="F74" s="98">
        <v>184.68</v>
      </c>
      <c r="G74" s="99">
        <v>3.5</v>
      </c>
      <c r="H74" s="99">
        <f t="shared" si="2"/>
        <v>646.38</v>
      </c>
    </row>
    <row r="75" spans="1:8" s="88" customFormat="1" ht="15">
      <c r="A75" s="105">
        <v>45643</v>
      </c>
      <c r="B75" s="96" t="s">
        <v>1055</v>
      </c>
      <c r="C75" s="97" t="s">
        <v>864</v>
      </c>
      <c r="D75" s="96" t="s">
        <v>970</v>
      </c>
      <c r="E75" s="97" t="s">
        <v>353</v>
      </c>
      <c r="F75" s="98">
        <v>20.94</v>
      </c>
      <c r="G75" s="99">
        <v>3.5</v>
      </c>
      <c r="H75" s="99">
        <f t="shared" si="2"/>
        <v>73.290000000000006</v>
      </c>
    </row>
    <row r="76" spans="1:8" s="88" customFormat="1" ht="31.5" customHeight="1">
      <c r="A76" s="105">
        <v>45643</v>
      </c>
      <c r="B76" s="96" t="s">
        <v>1056</v>
      </c>
      <c r="C76" s="97" t="s">
        <v>936</v>
      </c>
      <c r="D76" s="96" t="s">
        <v>970</v>
      </c>
      <c r="E76" s="97" t="s">
        <v>952</v>
      </c>
      <c r="F76" s="98">
        <v>213.85999999999999</v>
      </c>
      <c r="G76" s="99">
        <v>3.5</v>
      </c>
      <c r="H76" s="99">
        <f t="shared" si="2"/>
        <v>748.51</v>
      </c>
    </row>
    <row r="77" spans="1:8" s="88" customFormat="1" ht="15">
      <c r="A77" s="105">
        <v>45644</v>
      </c>
      <c r="B77" s="96" t="s">
        <v>1057</v>
      </c>
      <c r="C77" s="97" t="s">
        <v>937</v>
      </c>
      <c r="D77" s="96" t="s">
        <v>970</v>
      </c>
      <c r="E77" s="97" t="s">
        <v>938</v>
      </c>
      <c r="F77" s="98">
        <v>8.08</v>
      </c>
      <c r="G77" s="99">
        <v>3.5</v>
      </c>
      <c r="H77" s="99">
        <f t="shared" si="2"/>
        <v>28.28</v>
      </c>
    </row>
    <row r="78" spans="1:8" s="88" customFormat="1" ht="15">
      <c r="A78" s="105">
        <v>45644</v>
      </c>
      <c r="B78" s="96" t="s">
        <v>1058</v>
      </c>
      <c r="C78" s="97" t="s">
        <v>864</v>
      </c>
      <c r="D78" s="96" t="s">
        <v>970</v>
      </c>
      <c r="E78" s="97" t="s">
        <v>353</v>
      </c>
      <c r="F78" s="98">
        <v>342.09800000000001</v>
      </c>
      <c r="G78" s="99">
        <v>3.5</v>
      </c>
      <c r="H78" s="99">
        <f t="shared" si="2"/>
        <v>1197.3430000000001</v>
      </c>
    </row>
    <row r="79" spans="1:8" s="88" customFormat="1" ht="30" customHeight="1">
      <c r="A79" s="105">
        <v>45645</v>
      </c>
      <c r="B79" s="96" t="s">
        <v>1059</v>
      </c>
      <c r="C79" s="97" t="s">
        <v>936</v>
      </c>
      <c r="D79" s="96" t="s">
        <v>970</v>
      </c>
      <c r="E79" s="97" t="s">
        <v>952</v>
      </c>
      <c r="F79" s="98">
        <v>25.216999999999999</v>
      </c>
      <c r="G79" s="99">
        <v>3.5</v>
      </c>
      <c r="H79" s="99">
        <f t="shared" si="2"/>
        <v>88.259500000000003</v>
      </c>
    </row>
    <row r="80" spans="1:8" s="88" customFormat="1" ht="15" customHeight="1">
      <c r="A80" s="105">
        <v>45646</v>
      </c>
      <c r="B80" s="96" t="s">
        <v>1060</v>
      </c>
      <c r="C80" s="97" t="s">
        <v>358</v>
      </c>
      <c r="D80" s="96" t="s">
        <v>970</v>
      </c>
      <c r="E80" s="97" t="s">
        <v>995</v>
      </c>
      <c r="F80" s="98">
        <v>554.67999999999995</v>
      </c>
      <c r="G80" s="99">
        <v>3.5</v>
      </c>
      <c r="H80" s="99">
        <f t="shared" si="2"/>
        <v>1941.3799999999999</v>
      </c>
    </row>
    <row r="81" spans="1:8" s="88" customFormat="1" ht="15" customHeight="1">
      <c r="A81" s="105">
        <v>45646</v>
      </c>
      <c r="B81" s="96" t="s">
        <v>1061</v>
      </c>
      <c r="C81" s="97" t="s">
        <v>358</v>
      </c>
      <c r="D81" s="96" t="s">
        <v>970</v>
      </c>
      <c r="E81" s="97" t="s">
        <v>995</v>
      </c>
      <c r="F81" s="98">
        <v>216.274</v>
      </c>
      <c r="G81" s="99">
        <v>3.5</v>
      </c>
      <c r="H81" s="99">
        <f t="shared" si="2"/>
        <v>756.95900000000006</v>
      </c>
    </row>
    <row r="82" spans="1:8" s="88" customFormat="1" ht="15" customHeight="1">
      <c r="A82" s="105">
        <v>45646</v>
      </c>
      <c r="B82" s="96" t="s">
        <v>1062</v>
      </c>
      <c r="C82" s="97" t="s">
        <v>375</v>
      </c>
      <c r="D82" s="96" t="s">
        <v>970</v>
      </c>
      <c r="E82" s="97" t="s">
        <v>941</v>
      </c>
      <c r="F82" s="98">
        <v>69.5</v>
      </c>
      <c r="G82" s="99">
        <v>3.5</v>
      </c>
      <c r="H82" s="99">
        <f t="shared" si="2"/>
        <v>243.25</v>
      </c>
    </row>
    <row r="83" spans="1:8" s="88" customFormat="1" ht="29.25" customHeight="1">
      <c r="A83" s="105">
        <v>45646</v>
      </c>
      <c r="B83" s="96" t="s">
        <v>1063</v>
      </c>
      <c r="C83" s="97" t="s">
        <v>956</v>
      </c>
      <c r="D83" s="96" t="s">
        <v>970</v>
      </c>
      <c r="E83" s="97" t="s">
        <v>957</v>
      </c>
      <c r="F83" s="98">
        <v>314.10000000000002</v>
      </c>
      <c r="G83" s="99">
        <v>3.5</v>
      </c>
      <c r="H83" s="99">
        <f t="shared" si="2"/>
        <v>1099.3500000000001</v>
      </c>
    </row>
    <row r="84" spans="1:8" s="88" customFormat="1" ht="15">
      <c r="A84" s="105">
        <v>45646</v>
      </c>
      <c r="B84" s="96" t="s">
        <v>1064</v>
      </c>
      <c r="C84" s="97" t="s">
        <v>937</v>
      </c>
      <c r="D84" s="96" t="s">
        <v>970</v>
      </c>
      <c r="E84" s="97" t="s">
        <v>938</v>
      </c>
      <c r="F84" s="98">
        <v>691.36999999999989</v>
      </c>
      <c r="G84" s="99">
        <v>3.5</v>
      </c>
      <c r="H84" s="99">
        <f t="shared" si="2"/>
        <v>2419.7949999999996</v>
      </c>
    </row>
    <row r="85" spans="1:8" s="88" customFormat="1" ht="15">
      <c r="A85" s="105">
        <v>45646</v>
      </c>
      <c r="B85" s="96" t="s">
        <v>1065</v>
      </c>
      <c r="C85" s="97" t="s">
        <v>310</v>
      </c>
      <c r="D85" s="96" t="s">
        <v>970</v>
      </c>
      <c r="E85" s="97" t="s">
        <v>928</v>
      </c>
      <c r="F85" s="98">
        <v>14.219999999999999</v>
      </c>
      <c r="G85" s="99">
        <v>3.5</v>
      </c>
      <c r="H85" s="99">
        <f t="shared" si="2"/>
        <v>49.769999999999996</v>
      </c>
    </row>
    <row r="86" spans="1:8" s="88" customFormat="1" ht="15">
      <c r="A86" s="105">
        <v>45646</v>
      </c>
      <c r="B86" s="96" t="s">
        <v>1066</v>
      </c>
      <c r="C86" s="97" t="s">
        <v>310</v>
      </c>
      <c r="D86" s="96" t="s">
        <v>970</v>
      </c>
      <c r="E86" s="97" t="s">
        <v>928</v>
      </c>
      <c r="F86" s="98">
        <v>534.04999999999995</v>
      </c>
      <c r="G86" s="99">
        <v>3.5</v>
      </c>
      <c r="H86" s="99">
        <f t="shared" si="2"/>
        <v>1869.1749999999997</v>
      </c>
    </row>
    <row r="87" spans="1:8" s="88" customFormat="1" ht="15">
      <c r="A87" s="105">
        <v>45646</v>
      </c>
      <c r="B87" s="96" t="s">
        <v>1067</v>
      </c>
      <c r="C87" s="97" t="s">
        <v>958</v>
      </c>
      <c r="D87" s="96" t="s">
        <v>970</v>
      </c>
      <c r="E87" s="97" t="s">
        <v>959</v>
      </c>
      <c r="F87" s="98">
        <v>993.1600000000002</v>
      </c>
      <c r="G87" s="99">
        <v>3.5</v>
      </c>
      <c r="H87" s="99">
        <f t="shared" si="2"/>
        <v>3476.0600000000009</v>
      </c>
    </row>
    <row r="88" spans="1:8" s="88" customFormat="1" ht="15">
      <c r="A88" s="105">
        <v>45646</v>
      </c>
      <c r="B88" s="96" t="s">
        <v>1068</v>
      </c>
      <c r="C88" s="97" t="s">
        <v>937</v>
      </c>
      <c r="D88" s="96" t="s">
        <v>970</v>
      </c>
      <c r="E88" s="97" t="s">
        <v>938</v>
      </c>
      <c r="F88" s="98">
        <v>124.85</v>
      </c>
      <c r="G88" s="99">
        <v>3.5</v>
      </c>
      <c r="H88" s="99">
        <f t="shared" si="2"/>
        <v>436.97499999999997</v>
      </c>
    </row>
    <row r="89" spans="1:8" s="88" customFormat="1" ht="15">
      <c r="A89" s="105">
        <v>45646</v>
      </c>
      <c r="B89" s="96" t="s">
        <v>1069</v>
      </c>
      <c r="C89" s="97" t="s">
        <v>929</v>
      </c>
      <c r="D89" s="96" t="s">
        <v>970</v>
      </c>
      <c r="E89" s="97" t="s">
        <v>930</v>
      </c>
      <c r="F89" s="98">
        <v>417.59200000000004</v>
      </c>
      <c r="G89" s="99">
        <v>3.5</v>
      </c>
      <c r="H89" s="99">
        <f t="shared" si="2"/>
        <v>1461.5720000000001</v>
      </c>
    </row>
    <row r="90" spans="1:8" s="88" customFormat="1" ht="15">
      <c r="A90" s="105">
        <v>45646</v>
      </c>
      <c r="B90" s="96" t="s">
        <v>1070</v>
      </c>
      <c r="C90" s="97" t="s">
        <v>374</v>
      </c>
      <c r="D90" s="96" t="s">
        <v>970</v>
      </c>
      <c r="E90" s="97" t="s">
        <v>931</v>
      </c>
      <c r="F90" s="98">
        <v>999.68200000000002</v>
      </c>
      <c r="G90" s="99">
        <v>3.5</v>
      </c>
      <c r="H90" s="99">
        <f t="shared" si="2"/>
        <v>3498.8870000000002</v>
      </c>
    </row>
    <row r="91" spans="1:8" s="88" customFormat="1" ht="15" customHeight="1">
      <c r="A91" s="105">
        <v>45646</v>
      </c>
      <c r="B91" s="96" t="s">
        <v>1071</v>
      </c>
      <c r="C91" s="97" t="s">
        <v>927</v>
      </c>
      <c r="D91" s="96" t="s">
        <v>970</v>
      </c>
      <c r="E91" s="97" t="s">
        <v>928</v>
      </c>
      <c r="F91" s="98">
        <v>473.42800000000005</v>
      </c>
      <c r="G91" s="99">
        <v>3.5</v>
      </c>
      <c r="H91" s="99">
        <f t="shared" si="2"/>
        <v>1656.9980000000003</v>
      </c>
    </row>
    <row r="92" spans="1:8" s="88" customFormat="1" ht="30">
      <c r="A92" s="105">
        <v>45646</v>
      </c>
      <c r="B92" s="96" t="s">
        <v>1072</v>
      </c>
      <c r="C92" s="97" t="s">
        <v>953</v>
      </c>
      <c r="D92" s="96" t="s">
        <v>970</v>
      </c>
      <c r="E92" s="97" t="s">
        <v>928</v>
      </c>
      <c r="F92" s="98">
        <v>363.05799999999999</v>
      </c>
      <c r="G92" s="99">
        <v>3.5</v>
      </c>
      <c r="H92" s="99">
        <f t="shared" si="2"/>
        <v>1270.703</v>
      </c>
    </row>
    <row r="93" spans="1:8" s="88" customFormat="1" ht="15">
      <c r="A93" s="105">
        <v>45646</v>
      </c>
      <c r="B93" s="96" t="s">
        <v>1073</v>
      </c>
      <c r="C93" s="97" t="s">
        <v>929</v>
      </c>
      <c r="D93" s="96" t="s">
        <v>970</v>
      </c>
      <c r="E93" s="97" t="s">
        <v>930</v>
      </c>
      <c r="F93" s="98">
        <v>2180</v>
      </c>
      <c r="G93" s="99">
        <v>3.5</v>
      </c>
      <c r="H93" s="99">
        <f t="shared" si="2"/>
        <v>7630</v>
      </c>
    </row>
    <row r="94" spans="1:8" s="88" customFormat="1" ht="15">
      <c r="A94" s="105">
        <v>45646</v>
      </c>
      <c r="B94" s="96" t="s">
        <v>1074</v>
      </c>
      <c r="C94" s="97" t="s">
        <v>929</v>
      </c>
      <c r="D94" s="96" t="s">
        <v>970</v>
      </c>
      <c r="E94" s="97" t="s">
        <v>930</v>
      </c>
      <c r="F94" s="98">
        <v>1247.934</v>
      </c>
      <c r="G94" s="99">
        <v>3.5</v>
      </c>
      <c r="H94" s="99">
        <f t="shared" si="2"/>
        <v>4367.7690000000002</v>
      </c>
    </row>
    <row r="95" spans="1:8" s="88" customFormat="1" ht="30" customHeight="1">
      <c r="A95" s="105">
        <v>45646</v>
      </c>
      <c r="B95" s="96" t="s">
        <v>1075</v>
      </c>
      <c r="C95" s="97" t="s">
        <v>936</v>
      </c>
      <c r="D95" s="96" t="s">
        <v>970</v>
      </c>
      <c r="E95" s="97" t="s">
        <v>952</v>
      </c>
      <c r="F95" s="98">
        <v>98.509999999999991</v>
      </c>
      <c r="G95" s="99">
        <v>3.5</v>
      </c>
      <c r="H95" s="99">
        <f t="shared" si="2"/>
        <v>344.78499999999997</v>
      </c>
    </row>
    <row r="96" spans="1:8" s="88" customFormat="1" ht="29.25" customHeight="1">
      <c r="A96" s="105">
        <v>45646</v>
      </c>
      <c r="B96" s="96" t="s">
        <v>1076</v>
      </c>
      <c r="C96" s="97" t="s">
        <v>936</v>
      </c>
      <c r="D96" s="96" t="s">
        <v>970</v>
      </c>
      <c r="E96" s="97" t="s">
        <v>952</v>
      </c>
      <c r="F96" s="98">
        <v>98.209000000000017</v>
      </c>
      <c r="G96" s="99">
        <v>3.5</v>
      </c>
      <c r="H96" s="99">
        <f t="shared" si="2"/>
        <v>343.73150000000004</v>
      </c>
    </row>
    <row r="97" spans="1:8" s="88" customFormat="1" ht="15">
      <c r="A97" s="105">
        <v>45646</v>
      </c>
      <c r="B97" s="96" t="s">
        <v>1077</v>
      </c>
      <c r="C97" s="97" t="s">
        <v>310</v>
      </c>
      <c r="D97" s="96" t="s">
        <v>970</v>
      </c>
      <c r="E97" s="97" t="s">
        <v>928</v>
      </c>
      <c r="F97" s="98">
        <v>443.14</v>
      </c>
      <c r="G97" s="99">
        <v>3.5</v>
      </c>
      <c r="H97" s="99">
        <f t="shared" si="2"/>
        <v>1550.99</v>
      </c>
    </row>
    <row r="98" spans="1:8" s="88" customFormat="1" ht="15" customHeight="1">
      <c r="A98" s="105">
        <v>45646</v>
      </c>
      <c r="B98" s="96" t="s">
        <v>1078</v>
      </c>
      <c r="C98" s="97" t="s">
        <v>927</v>
      </c>
      <c r="D98" s="96" t="s">
        <v>970</v>
      </c>
      <c r="E98" s="97" t="s">
        <v>928</v>
      </c>
      <c r="F98" s="98">
        <v>18.751999999999999</v>
      </c>
      <c r="G98" s="99">
        <v>3.5</v>
      </c>
      <c r="H98" s="99">
        <f t="shared" si="2"/>
        <v>65.631999999999991</v>
      </c>
    </row>
    <row r="99" spans="1:8" s="88" customFormat="1" ht="15" customHeight="1">
      <c r="A99" s="105">
        <v>45646</v>
      </c>
      <c r="B99" s="96" t="s">
        <v>1079</v>
      </c>
      <c r="C99" s="97" t="s">
        <v>960</v>
      </c>
      <c r="D99" s="96" t="s">
        <v>970</v>
      </c>
      <c r="E99" s="97" t="s">
        <v>941</v>
      </c>
      <c r="F99" s="98">
        <v>786.76200000000006</v>
      </c>
      <c r="G99" s="99">
        <v>3.5</v>
      </c>
      <c r="H99" s="99">
        <f t="shared" si="2"/>
        <v>2753.6670000000004</v>
      </c>
    </row>
    <row r="100" spans="1:8" s="88" customFormat="1" ht="15" customHeight="1">
      <c r="A100" s="105">
        <v>45646</v>
      </c>
      <c r="B100" s="96" t="s">
        <v>1080</v>
      </c>
      <c r="C100" s="97" t="s">
        <v>960</v>
      </c>
      <c r="D100" s="96" t="s">
        <v>970</v>
      </c>
      <c r="E100" s="97" t="s">
        <v>941</v>
      </c>
      <c r="F100" s="98">
        <v>1377.655</v>
      </c>
      <c r="G100" s="99">
        <v>3.5</v>
      </c>
      <c r="H100" s="99">
        <f t="shared" si="2"/>
        <v>4821.7924999999996</v>
      </c>
    </row>
    <row r="101" spans="1:8" s="88" customFormat="1" ht="15" customHeight="1">
      <c r="A101" s="105">
        <v>45646</v>
      </c>
      <c r="B101" s="96" t="s">
        <v>1081</v>
      </c>
      <c r="C101" s="97" t="s">
        <v>960</v>
      </c>
      <c r="D101" s="96" t="s">
        <v>970</v>
      </c>
      <c r="E101" s="97" t="s">
        <v>941</v>
      </c>
      <c r="F101" s="98">
        <v>308.95200000000006</v>
      </c>
      <c r="G101" s="99">
        <v>3.5</v>
      </c>
      <c r="H101" s="99">
        <f t="shared" si="2"/>
        <v>1081.3320000000001</v>
      </c>
    </row>
    <row r="102" spans="1:8" s="88" customFormat="1" ht="15" customHeight="1">
      <c r="A102" s="105">
        <v>45647</v>
      </c>
      <c r="B102" s="96" t="s">
        <v>1082</v>
      </c>
      <c r="C102" s="97" t="s">
        <v>964</v>
      </c>
      <c r="D102" s="96" t="s">
        <v>970</v>
      </c>
      <c r="E102" s="97" t="s">
        <v>965</v>
      </c>
      <c r="F102" s="98">
        <v>1003.525</v>
      </c>
      <c r="G102" s="99">
        <v>3.5</v>
      </c>
      <c r="H102" s="99">
        <f t="shared" si="2"/>
        <v>3512.3375000000001</v>
      </c>
    </row>
    <row r="103" spans="1:8" s="88" customFormat="1" ht="15" customHeight="1">
      <c r="A103" s="105">
        <v>45649</v>
      </c>
      <c r="B103" s="96" t="s">
        <v>1083</v>
      </c>
      <c r="C103" s="97" t="s">
        <v>946</v>
      </c>
      <c r="D103" s="96" t="s">
        <v>970</v>
      </c>
      <c r="E103" s="97" t="s">
        <v>947</v>
      </c>
      <c r="F103" s="98">
        <v>1764.1139999999998</v>
      </c>
      <c r="G103" s="99">
        <v>3.5</v>
      </c>
      <c r="H103" s="99">
        <f t="shared" si="2"/>
        <v>6174.3989999999994</v>
      </c>
    </row>
    <row r="104" spans="1:8" s="88" customFormat="1" ht="15" customHeight="1">
      <c r="A104" s="105">
        <v>45649</v>
      </c>
      <c r="B104" s="96" t="s">
        <v>1084</v>
      </c>
      <c r="C104" s="97" t="s">
        <v>958</v>
      </c>
      <c r="D104" s="96" t="s">
        <v>970</v>
      </c>
      <c r="E104" s="97" t="s">
        <v>959</v>
      </c>
      <c r="F104" s="98">
        <v>1075.1769999999999</v>
      </c>
      <c r="G104" s="99">
        <v>3.5</v>
      </c>
      <c r="H104" s="99">
        <f t="shared" ref="H104:H135" si="3">F104*G104</f>
        <v>3763.1194999999998</v>
      </c>
    </row>
    <row r="105" spans="1:8" s="88" customFormat="1" ht="15" customHeight="1">
      <c r="A105" s="105">
        <v>45649</v>
      </c>
      <c r="B105" s="96" t="s">
        <v>1085</v>
      </c>
      <c r="C105" s="97" t="s">
        <v>946</v>
      </c>
      <c r="D105" s="96" t="s">
        <v>970</v>
      </c>
      <c r="E105" s="97" t="s">
        <v>947</v>
      </c>
      <c r="F105" s="98">
        <v>681.25</v>
      </c>
      <c r="G105" s="99">
        <v>3.5</v>
      </c>
      <c r="H105" s="99">
        <f t="shared" si="3"/>
        <v>2384.375</v>
      </c>
    </row>
    <row r="106" spans="1:8" s="88" customFormat="1" ht="15" customHeight="1">
      <c r="A106" s="105">
        <v>45649</v>
      </c>
      <c r="B106" s="96" t="s">
        <v>1086</v>
      </c>
      <c r="C106" s="97" t="s">
        <v>310</v>
      </c>
      <c r="D106" s="96" t="s">
        <v>970</v>
      </c>
      <c r="E106" s="97" t="s">
        <v>928</v>
      </c>
      <c r="F106" s="98">
        <v>5.66</v>
      </c>
      <c r="G106" s="99">
        <v>3.5</v>
      </c>
      <c r="H106" s="99">
        <f t="shared" si="3"/>
        <v>19.810000000000002</v>
      </c>
    </row>
    <row r="107" spans="1:8" s="88" customFormat="1" ht="15" customHeight="1">
      <c r="A107" s="105">
        <v>45649</v>
      </c>
      <c r="B107" s="96" t="s">
        <v>1087</v>
      </c>
      <c r="C107" s="97" t="s">
        <v>310</v>
      </c>
      <c r="D107" s="96" t="s">
        <v>970</v>
      </c>
      <c r="E107" s="97" t="s">
        <v>928</v>
      </c>
      <c r="F107" s="98">
        <v>142.71600000000001</v>
      </c>
      <c r="G107" s="99">
        <v>3.5</v>
      </c>
      <c r="H107" s="99">
        <f t="shared" si="3"/>
        <v>499.50600000000003</v>
      </c>
    </row>
    <row r="108" spans="1:8" s="88" customFormat="1" ht="15" customHeight="1">
      <c r="A108" s="105">
        <v>45649</v>
      </c>
      <c r="B108" s="96" t="s">
        <v>1088</v>
      </c>
      <c r="C108" s="97" t="s">
        <v>358</v>
      </c>
      <c r="D108" s="96" t="s">
        <v>970</v>
      </c>
      <c r="E108" s="97" t="s">
        <v>995</v>
      </c>
      <c r="F108" s="98">
        <v>512.45500000000004</v>
      </c>
      <c r="G108" s="99">
        <v>3.5</v>
      </c>
      <c r="H108" s="99">
        <f t="shared" si="3"/>
        <v>1793.5925000000002</v>
      </c>
    </row>
    <row r="109" spans="1:8" s="88" customFormat="1" ht="15" customHeight="1">
      <c r="A109" s="105">
        <v>45649</v>
      </c>
      <c r="B109" s="96" t="s">
        <v>1089</v>
      </c>
      <c r="C109" s="97" t="s">
        <v>358</v>
      </c>
      <c r="D109" s="96" t="s">
        <v>970</v>
      </c>
      <c r="E109" s="97" t="s">
        <v>995</v>
      </c>
      <c r="F109" s="98">
        <v>149.1</v>
      </c>
      <c r="G109" s="99">
        <v>3.5</v>
      </c>
      <c r="H109" s="99">
        <f t="shared" si="3"/>
        <v>521.85</v>
      </c>
    </row>
    <row r="110" spans="1:8" s="88" customFormat="1" ht="15" customHeight="1">
      <c r="A110" s="105">
        <v>45649</v>
      </c>
      <c r="B110" s="96" t="s">
        <v>1090</v>
      </c>
      <c r="C110" s="97" t="s">
        <v>932</v>
      </c>
      <c r="D110" s="96" t="s">
        <v>970</v>
      </c>
      <c r="E110" s="97" t="s">
        <v>933</v>
      </c>
      <c r="F110" s="98">
        <v>2390.46</v>
      </c>
      <c r="G110" s="99">
        <v>3.5</v>
      </c>
      <c r="H110" s="99">
        <f t="shared" si="3"/>
        <v>8366.61</v>
      </c>
    </row>
    <row r="111" spans="1:8" s="88" customFormat="1" ht="15" customHeight="1">
      <c r="A111" s="105">
        <v>45650</v>
      </c>
      <c r="B111" s="96" t="s">
        <v>1091</v>
      </c>
      <c r="C111" s="97" t="s">
        <v>948</v>
      </c>
      <c r="D111" s="96" t="s">
        <v>970</v>
      </c>
      <c r="E111" s="97" t="s">
        <v>949</v>
      </c>
      <c r="F111" s="98">
        <v>312.31299999999999</v>
      </c>
      <c r="G111" s="99">
        <v>3.5</v>
      </c>
      <c r="H111" s="99">
        <f t="shared" si="3"/>
        <v>1093.0954999999999</v>
      </c>
    </row>
    <row r="112" spans="1:8" s="88" customFormat="1" ht="15" customHeight="1">
      <c r="A112" s="105">
        <v>45650</v>
      </c>
      <c r="B112" s="96" t="s">
        <v>1092</v>
      </c>
      <c r="C112" s="97" t="s">
        <v>937</v>
      </c>
      <c r="D112" s="96" t="s">
        <v>970</v>
      </c>
      <c r="E112" s="97" t="s">
        <v>938</v>
      </c>
      <c r="F112" s="98">
        <v>832.84</v>
      </c>
      <c r="G112" s="99">
        <v>3.5</v>
      </c>
      <c r="H112" s="99">
        <f t="shared" si="3"/>
        <v>2914.94</v>
      </c>
    </row>
    <row r="113" spans="1:8" s="88" customFormat="1" ht="15" customHeight="1">
      <c r="A113" s="105">
        <v>45650</v>
      </c>
      <c r="B113" s="96" t="s">
        <v>1093</v>
      </c>
      <c r="C113" s="97" t="s">
        <v>1094</v>
      </c>
      <c r="D113" s="96" t="s">
        <v>970</v>
      </c>
      <c r="E113" s="97" t="s">
        <v>1095</v>
      </c>
      <c r="F113" s="98">
        <v>5.38</v>
      </c>
      <c r="G113" s="99">
        <v>3.5</v>
      </c>
      <c r="H113" s="99">
        <f t="shared" si="3"/>
        <v>18.829999999999998</v>
      </c>
    </row>
    <row r="114" spans="1:8" s="88" customFormat="1" ht="15" customHeight="1">
      <c r="A114" s="105">
        <v>45650</v>
      </c>
      <c r="B114" s="96" t="s">
        <v>1096</v>
      </c>
      <c r="C114" s="97" t="s">
        <v>927</v>
      </c>
      <c r="D114" s="96" t="s">
        <v>970</v>
      </c>
      <c r="E114" s="97" t="s">
        <v>928</v>
      </c>
      <c r="F114" s="98">
        <v>653.03</v>
      </c>
      <c r="G114" s="99">
        <v>3.5</v>
      </c>
      <c r="H114" s="99">
        <f t="shared" si="3"/>
        <v>2285.605</v>
      </c>
    </row>
    <row r="115" spans="1:8" s="88" customFormat="1" ht="15">
      <c r="A115" s="105">
        <v>45651</v>
      </c>
      <c r="B115" s="96" t="s">
        <v>1097</v>
      </c>
      <c r="C115" s="97" t="s">
        <v>978</v>
      </c>
      <c r="D115" s="96" t="s">
        <v>970</v>
      </c>
      <c r="E115" s="97" t="s">
        <v>353</v>
      </c>
      <c r="F115" s="98">
        <v>272.5</v>
      </c>
      <c r="G115" s="99">
        <v>3.5</v>
      </c>
      <c r="H115" s="99">
        <f t="shared" si="3"/>
        <v>953.75</v>
      </c>
    </row>
    <row r="116" spans="1:8" s="88" customFormat="1" ht="15">
      <c r="A116" s="105">
        <v>45651</v>
      </c>
      <c r="B116" s="96" t="s">
        <v>1098</v>
      </c>
      <c r="C116" s="97" t="s">
        <v>1094</v>
      </c>
      <c r="D116" s="96" t="s">
        <v>970</v>
      </c>
      <c r="E116" s="97" t="s">
        <v>1095</v>
      </c>
      <c r="F116" s="98">
        <v>1.401</v>
      </c>
      <c r="G116" s="99">
        <v>3.5</v>
      </c>
      <c r="H116" s="99">
        <f t="shared" si="3"/>
        <v>4.9035000000000002</v>
      </c>
    </row>
    <row r="117" spans="1:8" s="88" customFormat="1" ht="15">
      <c r="A117" s="105">
        <v>45651</v>
      </c>
      <c r="B117" s="96" t="s">
        <v>1099</v>
      </c>
      <c r="C117" s="97" t="s">
        <v>975</v>
      </c>
      <c r="D117" s="96" t="s">
        <v>970</v>
      </c>
      <c r="E117" s="97" t="s">
        <v>353</v>
      </c>
      <c r="F117" s="98">
        <v>28.9</v>
      </c>
      <c r="G117" s="99">
        <v>3.5</v>
      </c>
      <c r="H117" s="99">
        <f t="shared" si="3"/>
        <v>101.14999999999999</v>
      </c>
    </row>
    <row r="118" spans="1:8" s="88" customFormat="1" ht="30">
      <c r="A118" s="105">
        <v>45651</v>
      </c>
      <c r="B118" s="96" t="s">
        <v>1100</v>
      </c>
      <c r="C118" s="97" t="s">
        <v>1101</v>
      </c>
      <c r="D118" s="96" t="s">
        <v>970</v>
      </c>
      <c r="E118" s="97" t="s">
        <v>915</v>
      </c>
      <c r="F118" s="98">
        <v>488.10400000000016</v>
      </c>
      <c r="G118" s="99">
        <v>3.5</v>
      </c>
      <c r="H118" s="99">
        <f t="shared" si="3"/>
        <v>1708.3640000000005</v>
      </c>
    </row>
    <row r="119" spans="1:8" s="88" customFormat="1" ht="30">
      <c r="A119" s="105">
        <v>45651</v>
      </c>
      <c r="B119" s="96" t="s">
        <v>1102</v>
      </c>
      <c r="C119" s="97" t="s">
        <v>973</v>
      </c>
      <c r="D119" s="96" t="s">
        <v>970</v>
      </c>
      <c r="E119" s="97" t="s">
        <v>974</v>
      </c>
      <c r="F119" s="98">
        <v>1579.1890000000001</v>
      </c>
      <c r="G119" s="99">
        <v>3.5</v>
      </c>
      <c r="H119" s="99">
        <f t="shared" si="3"/>
        <v>5527.1615000000002</v>
      </c>
    </row>
    <row r="120" spans="1:8" s="88" customFormat="1" ht="30">
      <c r="A120" s="105">
        <v>45652</v>
      </c>
      <c r="B120" s="96" t="s">
        <v>1103</v>
      </c>
      <c r="C120" s="97" t="s">
        <v>1101</v>
      </c>
      <c r="D120" s="96" t="s">
        <v>970</v>
      </c>
      <c r="E120" s="97" t="s">
        <v>915</v>
      </c>
      <c r="F120" s="98">
        <v>3109.3659999999991</v>
      </c>
      <c r="G120" s="99">
        <v>3.5</v>
      </c>
      <c r="H120" s="99">
        <f t="shared" si="3"/>
        <v>10882.780999999997</v>
      </c>
    </row>
    <row r="121" spans="1:8" s="88" customFormat="1" ht="15" customHeight="1">
      <c r="A121" s="105">
        <v>45652</v>
      </c>
      <c r="B121" s="96" t="s">
        <v>1104</v>
      </c>
      <c r="C121" s="97" t="s">
        <v>968</v>
      </c>
      <c r="D121" s="96" t="s">
        <v>970</v>
      </c>
      <c r="E121" s="97" t="s">
        <v>915</v>
      </c>
      <c r="F121" s="98">
        <v>1018.0649999999999</v>
      </c>
      <c r="G121" s="99">
        <v>3.5</v>
      </c>
      <c r="H121" s="99">
        <f t="shared" si="3"/>
        <v>3563.2275</v>
      </c>
    </row>
    <row r="122" spans="1:8" s="88" customFormat="1" ht="15">
      <c r="A122" s="105">
        <v>45652</v>
      </c>
      <c r="B122" s="96" t="s">
        <v>1105</v>
      </c>
      <c r="C122" s="97" t="s">
        <v>925</v>
      </c>
      <c r="D122" s="96" t="s">
        <v>970</v>
      </c>
      <c r="E122" s="97" t="s">
        <v>926</v>
      </c>
      <c r="F122" s="98">
        <v>722.79800000000012</v>
      </c>
      <c r="G122" s="99">
        <v>3.5</v>
      </c>
      <c r="H122" s="99">
        <f t="shared" si="3"/>
        <v>2529.7930000000006</v>
      </c>
    </row>
    <row r="123" spans="1:8" s="88" customFormat="1" ht="15">
      <c r="A123" s="105">
        <v>45652</v>
      </c>
      <c r="B123" s="96" t="s">
        <v>1106</v>
      </c>
      <c r="C123" s="97" t="s">
        <v>960</v>
      </c>
      <c r="D123" s="96" t="s">
        <v>970</v>
      </c>
      <c r="E123" s="97" t="s">
        <v>941</v>
      </c>
      <c r="F123" s="98">
        <v>184.19</v>
      </c>
      <c r="G123" s="99">
        <v>3.5</v>
      </c>
      <c r="H123" s="99">
        <f t="shared" si="3"/>
        <v>644.66499999999996</v>
      </c>
    </row>
    <row r="124" spans="1:8" s="88" customFormat="1" ht="15">
      <c r="A124" s="105">
        <v>45652</v>
      </c>
      <c r="B124" s="96" t="s">
        <v>1107</v>
      </c>
      <c r="C124" s="97" t="s">
        <v>934</v>
      </c>
      <c r="D124" s="96" t="s">
        <v>970</v>
      </c>
      <c r="E124" s="97" t="s">
        <v>935</v>
      </c>
      <c r="F124" s="98">
        <v>500.06</v>
      </c>
      <c r="G124" s="99">
        <v>3.5</v>
      </c>
      <c r="H124" s="99">
        <f t="shared" si="3"/>
        <v>1750.21</v>
      </c>
    </row>
    <row r="125" spans="1:8" s="88" customFormat="1" ht="15">
      <c r="A125" s="105">
        <v>45652</v>
      </c>
      <c r="B125" s="96" t="s">
        <v>1108</v>
      </c>
      <c r="C125" s="97" t="s">
        <v>374</v>
      </c>
      <c r="D125" s="96" t="s">
        <v>970</v>
      </c>
      <c r="E125" s="97" t="s">
        <v>931</v>
      </c>
      <c r="F125" s="98">
        <v>659.04599999999994</v>
      </c>
      <c r="G125" s="99">
        <v>3.5</v>
      </c>
      <c r="H125" s="99">
        <f t="shared" si="3"/>
        <v>2306.6609999999996</v>
      </c>
    </row>
    <row r="126" spans="1:8" s="88" customFormat="1" ht="15">
      <c r="A126" s="105">
        <v>45652</v>
      </c>
      <c r="B126" s="96" t="s">
        <v>1109</v>
      </c>
      <c r="C126" s="97" t="s">
        <v>310</v>
      </c>
      <c r="D126" s="96" t="s">
        <v>970</v>
      </c>
      <c r="E126" s="97" t="s">
        <v>928</v>
      </c>
      <c r="F126" s="98">
        <v>282.3</v>
      </c>
      <c r="G126" s="99">
        <v>3.5</v>
      </c>
      <c r="H126" s="99">
        <f t="shared" si="3"/>
        <v>988.05000000000007</v>
      </c>
    </row>
    <row r="127" spans="1:8" s="88" customFormat="1" ht="15" customHeight="1">
      <c r="A127" s="105">
        <v>45652</v>
      </c>
      <c r="B127" s="96" t="s">
        <v>1110</v>
      </c>
      <c r="C127" s="97" t="s">
        <v>948</v>
      </c>
      <c r="D127" s="96" t="s">
        <v>970</v>
      </c>
      <c r="E127" s="97" t="s">
        <v>949</v>
      </c>
      <c r="F127" s="98">
        <v>73.66</v>
      </c>
      <c r="G127" s="99">
        <v>3.5</v>
      </c>
      <c r="H127" s="99">
        <f t="shared" si="3"/>
        <v>257.81</v>
      </c>
    </row>
    <row r="128" spans="1:8" s="88" customFormat="1" ht="30">
      <c r="A128" s="105">
        <v>45652</v>
      </c>
      <c r="B128" s="96" t="s">
        <v>1111</v>
      </c>
      <c r="C128" s="97" t="s">
        <v>953</v>
      </c>
      <c r="D128" s="96" t="s">
        <v>970</v>
      </c>
      <c r="E128" s="97" t="s">
        <v>928</v>
      </c>
      <c r="F128" s="98">
        <v>852.07300000000009</v>
      </c>
      <c r="G128" s="99">
        <v>3.5</v>
      </c>
      <c r="H128" s="99">
        <f t="shared" si="3"/>
        <v>2982.2555000000002</v>
      </c>
    </row>
    <row r="129" spans="1:8" s="88" customFormat="1" ht="15">
      <c r="A129" s="105">
        <v>45652</v>
      </c>
      <c r="B129" s="96" t="s">
        <v>1112</v>
      </c>
      <c r="C129" s="97" t="s">
        <v>925</v>
      </c>
      <c r="D129" s="96" t="s">
        <v>970</v>
      </c>
      <c r="E129" s="97" t="s">
        <v>926</v>
      </c>
      <c r="F129" s="98">
        <v>23.774000000000001</v>
      </c>
      <c r="G129" s="99">
        <v>3.5</v>
      </c>
      <c r="H129" s="99">
        <f t="shared" si="3"/>
        <v>83.209000000000003</v>
      </c>
    </row>
    <row r="130" spans="1:8" s="88" customFormat="1" ht="15" customHeight="1">
      <c r="A130" s="105">
        <v>45652</v>
      </c>
      <c r="B130" s="96" t="s">
        <v>1113</v>
      </c>
      <c r="C130" s="97" t="s">
        <v>939</v>
      </c>
      <c r="D130" s="96" t="s">
        <v>970</v>
      </c>
      <c r="E130" s="97" t="s">
        <v>940</v>
      </c>
      <c r="F130" s="98">
        <v>730.5680000000001</v>
      </c>
      <c r="G130" s="99">
        <v>3.5</v>
      </c>
      <c r="H130" s="99">
        <f t="shared" si="3"/>
        <v>2556.9880000000003</v>
      </c>
    </row>
    <row r="131" spans="1:8" s="88" customFormat="1" ht="15">
      <c r="A131" s="105">
        <v>45652</v>
      </c>
      <c r="B131" s="96" t="s">
        <v>1114</v>
      </c>
      <c r="C131" s="97" t="s">
        <v>310</v>
      </c>
      <c r="D131" s="96" t="s">
        <v>970</v>
      </c>
      <c r="E131" s="97" t="s">
        <v>928</v>
      </c>
      <c r="F131" s="98">
        <v>272.5</v>
      </c>
      <c r="G131" s="99">
        <v>3.5</v>
      </c>
      <c r="H131" s="99">
        <f t="shared" si="3"/>
        <v>953.75</v>
      </c>
    </row>
    <row r="132" spans="1:8" s="88" customFormat="1" ht="15">
      <c r="A132" s="105">
        <v>45652</v>
      </c>
      <c r="B132" s="96" t="s">
        <v>1115</v>
      </c>
      <c r="C132" s="97" t="s">
        <v>375</v>
      </c>
      <c r="D132" s="96" t="s">
        <v>970</v>
      </c>
      <c r="E132" s="97" t="s">
        <v>941</v>
      </c>
      <c r="F132" s="98">
        <v>37.123999999999995</v>
      </c>
      <c r="G132" s="99">
        <v>3.5</v>
      </c>
      <c r="H132" s="99">
        <f t="shared" si="3"/>
        <v>129.93399999999997</v>
      </c>
    </row>
    <row r="133" spans="1:8" s="88" customFormat="1" ht="15" customHeight="1">
      <c r="A133" s="105">
        <v>45652</v>
      </c>
      <c r="B133" s="96" t="s">
        <v>1116</v>
      </c>
      <c r="C133" s="97" t="s">
        <v>927</v>
      </c>
      <c r="D133" s="96" t="s">
        <v>970</v>
      </c>
      <c r="E133" s="97" t="s">
        <v>928</v>
      </c>
      <c r="F133" s="98">
        <v>318.92</v>
      </c>
      <c r="G133" s="99">
        <v>3.5</v>
      </c>
      <c r="H133" s="99">
        <f t="shared" si="3"/>
        <v>1116.22</v>
      </c>
    </row>
    <row r="134" spans="1:8" s="88" customFormat="1" ht="15" customHeight="1">
      <c r="A134" s="105">
        <v>45652</v>
      </c>
      <c r="B134" s="96" t="s">
        <v>1117</v>
      </c>
      <c r="C134" s="97" t="s">
        <v>864</v>
      </c>
      <c r="D134" s="96" t="s">
        <v>970</v>
      </c>
      <c r="E134" s="97" t="s">
        <v>353</v>
      </c>
      <c r="F134" s="98">
        <v>156.64400000000001</v>
      </c>
      <c r="G134" s="99">
        <v>3.5</v>
      </c>
      <c r="H134" s="99">
        <f t="shared" si="3"/>
        <v>548.25400000000002</v>
      </c>
    </row>
    <row r="135" spans="1:8" s="88" customFormat="1" ht="15" customHeight="1">
      <c r="A135" s="105">
        <v>45652</v>
      </c>
      <c r="B135" s="96" t="s">
        <v>1118</v>
      </c>
      <c r="C135" s="97" t="s">
        <v>958</v>
      </c>
      <c r="D135" s="96" t="s">
        <v>970</v>
      </c>
      <c r="E135" s="97" t="s">
        <v>959</v>
      </c>
      <c r="F135" s="98">
        <v>1305.596</v>
      </c>
      <c r="G135" s="99">
        <v>3.5</v>
      </c>
      <c r="H135" s="99">
        <f t="shared" si="3"/>
        <v>4569.5860000000002</v>
      </c>
    </row>
    <row r="136" spans="1:8" s="88" customFormat="1" ht="15" customHeight="1">
      <c r="A136" s="105">
        <v>45652</v>
      </c>
      <c r="B136" s="96" t="s">
        <v>1119</v>
      </c>
      <c r="C136" s="97" t="s">
        <v>358</v>
      </c>
      <c r="D136" s="96" t="s">
        <v>970</v>
      </c>
      <c r="E136" s="97" t="s">
        <v>995</v>
      </c>
      <c r="F136" s="98">
        <v>233.154</v>
      </c>
      <c r="G136" s="99">
        <v>3.5</v>
      </c>
      <c r="H136" s="99">
        <f t="shared" ref="H136:H167" si="4">F136*G136</f>
        <v>816.03899999999999</v>
      </c>
    </row>
    <row r="137" spans="1:8" s="88" customFormat="1" ht="15" customHeight="1">
      <c r="A137" s="105">
        <v>45652</v>
      </c>
      <c r="B137" s="96" t="s">
        <v>1120</v>
      </c>
      <c r="C137" s="97" t="s">
        <v>927</v>
      </c>
      <c r="D137" s="96" t="s">
        <v>970</v>
      </c>
      <c r="E137" s="97" t="s">
        <v>928</v>
      </c>
      <c r="F137" s="98">
        <v>18.72</v>
      </c>
      <c r="G137" s="99">
        <v>3.5</v>
      </c>
      <c r="H137" s="99">
        <f t="shared" si="4"/>
        <v>65.52</v>
      </c>
    </row>
    <row r="138" spans="1:8" s="88" customFormat="1" ht="15" customHeight="1">
      <c r="A138" s="105">
        <v>45652</v>
      </c>
      <c r="B138" s="96" t="s">
        <v>1121</v>
      </c>
      <c r="C138" s="97" t="s">
        <v>958</v>
      </c>
      <c r="D138" s="96" t="s">
        <v>970</v>
      </c>
      <c r="E138" s="97" t="s">
        <v>959</v>
      </c>
      <c r="F138" s="98">
        <v>291.274</v>
      </c>
      <c r="G138" s="99">
        <v>3.5</v>
      </c>
      <c r="H138" s="99">
        <f t="shared" si="4"/>
        <v>1019.4590000000001</v>
      </c>
    </row>
    <row r="139" spans="1:8" s="88" customFormat="1" ht="30" customHeight="1">
      <c r="A139" s="105">
        <v>45652</v>
      </c>
      <c r="B139" s="96" t="s">
        <v>1122</v>
      </c>
      <c r="C139" s="97" t="s">
        <v>936</v>
      </c>
      <c r="D139" s="96" t="s">
        <v>970</v>
      </c>
      <c r="E139" s="97" t="s">
        <v>952</v>
      </c>
      <c r="F139" s="98">
        <v>152.11799999999999</v>
      </c>
      <c r="G139" s="99">
        <v>3.5</v>
      </c>
      <c r="H139" s="99">
        <f t="shared" si="4"/>
        <v>532.41300000000001</v>
      </c>
    </row>
    <row r="140" spans="1:8" s="88" customFormat="1" ht="15">
      <c r="A140" s="105">
        <v>45652</v>
      </c>
      <c r="B140" s="96" t="s">
        <v>1123</v>
      </c>
      <c r="C140" s="97" t="s">
        <v>946</v>
      </c>
      <c r="D140" s="96" t="s">
        <v>970</v>
      </c>
      <c r="E140" s="97" t="s">
        <v>947</v>
      </c>
      <c r="F140" s="98">
        <v>1345.252</v>
      </c>
      <c r="G140" s="99">
        <v>3.5</v>
      </c>
      <c r="H140" s="99">
        <f t="shared" si="4"/>
        <v>4708.3819999999996</v>
      </c>
    </row>
    <row r="141" spans="1:8" s="88" customFormat="1" ht="15">
      <c r="A141" s="105">
        <v>45652</v>
      </c>
      <c r="B141" s="96" t="s">
        <v>1124</v>
      </c>
      <c r="C141" s="97" t="s">
        <v>946</v>
      </c>
      <c r="D141" s="96" t="s">
        <v>970</v>
      </c>
      <c r="E141" s="97" t="s">
        <v>947</v>
      </c>
      <c r="F141" s="98">
        <v>26.56</v>
      </c>
      <c r="G141" s="99">
        <v>3.5</v>
      </c>
      <c r="H141" s="99">
        <f t="shared" si="4"/>
        <v>92.96</v>
      </c>
    </row>
    <row r="142" spans="1:8" s="88" customFormat="1" ht="15">
      <c r="A142" s="105">
        <v>45654</v>
      </c>
      <c r="B142" s="96" t="s">
        <v>1125</v>
      </c>
      <c r="C142" s="97" t="s">
        <v>310</v>
      </c>
      <c r="D142" s="96" t="s">
        <v>970</v>
      </c>
      <c r="E142" s="97" t="s">
        <v>928</v>
      </c>
      <c r="F142" s="98">
        <v>843.21100000000001</v>
      </c>
      <c r="G142" s="99">
        <v>3.5</v>
      </c>
      <c r="H142" s="99">
        <f t="shared" si="4"/>
        <v>2951.2384999999999</v>
      </c>
    </row>
    <row r="143" spans="1:8" s="88" customFormat="1" ht="15">
      <c r="A143" s="105">
        <v>45656</v>
      </c>
      <c r="B143" s="96" t="s">
        <v>1126</v>
      </c>
      <c r="C143" s="97" t="s">
        <v>310</v>
      </c>
      <c r="D143" s="96" t="s">
        <v>970</v>
      </c>
      <c r="E143" s="97" t="s">
        <v>928</v>
      </c>
      <c r="F143" s="98">
        <v>152.80799999999999</v>
      </c>
      <c r="G143" s="99">
        <v>3.5</v>
      </c>
      <c r="H143" s="99">
        <f t="shared" si="4"/>
        <v>534.82799999999997</v>
      </c>
    </row>
    <row r="144" spans="1:8" s="88" customFormat="1" ht="15">
      <c r="A144" s="105">
        <v>45656</v>
      </c>
      <c r="B144" s="96" t="s">
        <v>1127</v>
      </c>
      <c r="C144" s="97" t="s">
        <v>925</v>
      </c>
      <c r="D144" s="96" t="s">
        <v>970</v>
      </c>
      <c r="E144" s="97" t="s">
        <v>926</v>
      </c>
      <c r="F144" s="98">
        <v>581.25300000000004</v>
      </c>
      <c r="G144" s="99">
        <v>3.5</v>
      </c>
      <c r="H144" s="99">
        <f t="shared" si="4"/>
        <v>2034.3855000000001</v>
      </c>
    </row>
    <row r="145" spans="1:8" s="88" customFormat="1" ht="15">
      <c r="A145" s="105">
        <v>45656</v>
      </c>
      <c r="B145" s="96" t="s">
        <v>1128</v>
      </c>
      <c r="C145" s="97" t="s">
        <v>374</v>
      </c>
      <c r="D145" s="96" t="s">
        <v>970</v>
      </c>
      <c r="E145" s="97" t="s">
        <v>931</v>
      </c>
      <c r="F145" s="98">
        <v>709.72399999999993</v>
      </c>
      <c r="G145" s="99">
        <v>3.5</v>
      </c>
      <c r="H145" s="99">
        <f t="shared" si="4"/>
        <v>2484.0339999999997</v>
      </c>
    </row>
    <row r="146" spans="1:8" s="88" customFormat="1" ht="15">
      <c r="A146" s="105">
        <v>45656</v>
      </c>
      <c r="B146" s="96" t="s">
        <v>1129</v>
      </c>
      <c r="C146" s="97" t="s">
        <v>937</v>
      </c>
      <c r="D146" s="96" t="s">
        <v>970</v>
      </c>
      <c r="E146" s="97" t="s">
        <v>938</v>
      </c>
      <c r="F146" s="98">
        <v>245.12</v>
      </c>
      <c r="G146" s="99">
        <v>3.5</v>
      </c>
      <c r="H146" s="99">
        <f t="shared" si="4"/>
        <v>857.92000000000007</v>
      </c>
    </row>
    <row r="147" spans="1:8" s="88" customFormat="1" ht="30">
      <c r="A147" s="105">
        <v>45656</v>
      </c>
      <c r="B147" s="96" t="s">
        <v>1130</v>
      </c>
      <c r="C147" s="97" t="s">
        <v>966</v>
      </c>
      <c r="D147" s="96" t="s">
        <v>970</v>
      </c>
      <c r="E147" s="97" t="s">
        <v>967</v>
      </c>
      <c r="F147" s="98">
        <v>136.25</v>
      </c>
      <c r="G147" s="99">
        <v>3.5</v>
      </c>
      <c r="H147" s="99">
        <f t="shared" si="4"/>
        <v>476.875</v>
      </c>
    </row>
    <row r="148" spans="1:8" s="88" customFormat="1" ht="30">
      <c r="A148" s="105">
        <v>45656</v>
      </c>
      <c r="B148" s="96" t="s">
        <v>1131</v>
      </c>
      <c r="C148" s="97" t="s">
        <v>966</v>
      </c>
      <c r="D148" s="96" t="s">
        <v>970</v>
      </c>
      <c r="E148" s="97" t="s">
        <v>967</v>
      </c>
      <c r="F148" s="98">
        <v>444.52199999999999</v>
      </c>
      <c r="G148" s="99">
        <v>3.5</v>
      </c>
      <c r="H148" s="99">
        <f t="shared" si="4"/>
        <v>1555.827</v>
      </c>
    </row>
    <row r="149" spans="1:8" s="88" customFormat="1" ht="30">
      <c r="A149" s="105">
        <v>45656</v>
      </c>
      <c r="B149" s="96" t="s">
        <v>1132</v>
      </c>
      <c r="C149" s="97" t="s">
        <v>971</v>
      </c>
      <c r="D149" s="96" t="s">
        <v>970</v>
      </c>
      <c r="E149" s="97" t="s">
        <v>972</v>
      </c>
      <c r="F149" s="98">
        <v>1160.1440000000002</v>
      </c>
      <c r="G149" s="99">
        <v>3.5</v>
      </c>
      <c r="H149" s="99">
        <f t="shared" si="4"/>
        <v>4060.5040000000008</v>
      </c>
    </row>
    <row r="150" spans="1:8" s="88" customFormat="1" ht="15">
      <c r="A150" s="105">
        <v>45656</v>
      </c>
      <c r="B150" s="96" t="s">
        <v>1133</v>
      </c>
      <c r="C150" s="97" t="s">
        <v>925</v>
      </c>
      <c r="D150" s="96" t="s">
        <v>970</v>
      </c>
      <c r="E150" s="97" t="s">
        <v>926</v>
      </c>
      <c r="F150" s="98">
        <v>83.94</v>
      </c>
      <c r="G150" s="99">
        <v>3.5</v>
      </c>
      <c r="H150" s="99">
        <f t="shared" si="4"/>
        <v>293.78999999999996</v>
      </c>
    </row>
    <row r="151" spans="1:8" s="88" customFormat="1" ht="15" customHeight="1">
      <c r="A151" s="105">
        <v>45656</v>
      </c>
      <c r="B151" s="96" t="s">
        <v>1134</v>
      </c>
      <c r="C151" s="97" t="s">
        <v>358</v>
      </c>
      <c r="D151" s="96" t="s">
        <v>970</v>
      </c>
      <c r="E151" s="97" t="s">
        <v>995</v>
      </c>
      <c r="F151" s="98">
        <v>1111.605</v>
      </c>
      <c r="G151" s="99">
        <v>3.5</v>
      </c>
      <c r="H151" s="99">
        <f t="shared" si="4"/>
        <v>3890.6175000000003</v>
      </c>
    </row>
    <row r="152" spans="1:8" s="88" customFormat="1" ht="15">
      <c r="A152" s="105">
        <v>45656</v>
      </c>
      <c r="B152" s="96" t="s">
        <v>1135</v>
      </c>
      <c r="C152" s="97" t="s">
        <v>374</v>
      </c>
      <c r="D152" s="96" t="s">
        <v>970</v>
      </c>
      <c r="E152" s="97" t="s">
        <v>931</v>
      </c>
      <c r="F152" s="98">
        <v>539.29199999999992</v>
      </c>
      <c r="G152" s="99">
        <v>3.5</v>
      </c>
      <c r="H152" s="99">
        <f t="shared" si="4"/>
        <v>1887.5219999999997</v>
      </c>
    </row>
    <row r="153" spans="1:8" s="88" customFormat="1" ht="15">
      <c r="A153" s="105">
        <v>45656</v>
      </c>
      <c r="B153" s="96" t="s">
        <v>1136</v>
      </c>
      <c r="C153" s="97" t="s">
        <v>950</v>
      </c>
      <c r="D153" s="96" t="s">
        <v>970</v>
      </c>
      <c r="E153" s="97" t="s">
        <v>951</v>
      </c>
      <c r="F153" s="98">
        <v>1635.3000000000002</v>
      </c>
      <c r="G153" s="99">
        <v>3.5</v>
      </c>
      <c r="H153" s="99">
        <f t="shared" si="4"/>
        <v>5723.5500000000011</v>
      </c>
    </row>
    <row r="154" spans="1:8" s="88" customFormat="1" ht="15" customHeight="1">
      <c r="A154" s="105">
        <v>45657</v>
      </c>
      <c r="B154" s="96" t="s">
        <v>1137</v>
      </c>
      <c r="C154" s="97" t="s">
        <v>927</v>
      </c>
      <c r="D154" s="96" t="s">
        <v>970</v>
      </c>
      <c r="E154" s="97" t="s">
        <v>928</v>
      </c>
      <c r="F154" s="98">
        <v>21.244</v>
      </c>
      <c r="G154" s="99">
        <v>3.5</v>
      </c>
      <c r="H154" s="99">
        <f t="shared" si="4"/>
        <v>74.353999999999999</v>
      </c>
    </row>
    <row r="155" spans="1:8" s="88" customFormat="1" ht="15" customHeight="1">
      <c r="A155" s="105">
        <v>45657</v>
      </c>
      <c r="B155" s="96" t="s">
        <v>1138</v>
      </c>
      <c r="C155" s="97" t="s">
        <v>927</v>
      </c>
      <c r="D155" s="96" t="s">
        <v>970</v>
      </c>
      <c r="E155" s="97" t="s">
        <v>928</v>
      </c>
      <c r="F155" s="98">
        <v>1248.73</v>
      </c>
      <c r="G155" s="99">
        <v>3.5</v>
      </c>
      <c r="H155" s="99">
        <f t="shared" si="4"/>
        <v>4370.5550000000003</v>
      </c>
    </row>
    <row r="156" spans="1:8" s="88" customFormat="1" ht="15" customHeight="1">
      <c r="A156" s="105">
        <v>45657</v>
      </c>
      <c r="B156" s="96" t="s">
        <v>1139</v>
      </c>
      <c r="C156" s="97" t="s">
        <v>948</v>
      </c>
      <c r="D156" s="96" t="s">
        <v>970</v>
      </c>
      <c r="E156" s="97" t="s">
        <v>949</v>
      </c>
      <c r="F156" s="98">
        <v>60.664000000000001</v>
      </c>
      <c r="G156" s="99">
        <v>3.5</v>
      </c>
      <c r="H156" s="99">
        <f t="shared" si="4"/>
        <v>212.32400000000001</v>
      </c>
    </row>
    <row r="157" spans="1:8" s="88" customFormat="1" ht="15">
      <c r="A157" s="105">
        <v>45657</v>
      </c>
      <c r="B157" s="96" t="s">
        <v>1140</v>
      </c>
      <c r="C157" s="97" t="s">
        <v>864</v>
      </c>
      <c r="D157" s="96" t="s">
        <v>970</v>
      </c>
      <c r="E157" s="97" t="s">
        <v>353</v>
      </c>
      <c r="F157" s="98">
        <v>168.88600000000002</v>
      </c>
      <c r="G157" s="99">
        <v>3.5</v>
      </c>
      <c r="H157" s="99">
        <f t="shared" si="4"/>
        <v>591.10100000000011</v>
      </c>
    </row>
    <row r="158" spans="1:8" s="88" customFormat="1" ht="15">
      <c r="A158" s="105">
        <v>45657</v>
      </c>
      <c r="B158" s="96" t="s">
        <v>1141</v>
      </c>
      <c r="C158" s="97" t="s">
        <v>374</v>
      </c>
      <c r="D158" s="96" t="s">
        <v>970</v>
      </c>
      <c r="E158" s="97" t="s">
        <v>931</v>
      </c>
      <c r="F158" s="98">
        <v>401.59999999999997</v>
      </c>
      <c r="G158" s="99">
        <v>3.5</v>
      </c>
      <c r="H158" s="99">
        <f t="shared" si="4"/>
        <v>1405.6</v>
      </c>
    </row>
    <row r="159" spans="1:8" s="88" customFormat="1" ht="15">
      <c r="A159" s="105">
        <v>45657</v>
      </c>
      <c r="B159" s="96" t="s">
        <v>1142</v>
      </c>
      <c r="C159" s="97" t="s">
        <v>310</v>
      </c>
      <c r="D159" s="96" t="s">
        <v>970</v>
      </c>
      <c r="E159" s="97" t="s">
        <v>928</v>
      </c>
      <c r="F159" s="98">
        <v>572.822</v>
      </c>
      <c r="G159" s="99">
        <v>3.5</v>
      </c>
      <c r="H159" s="99">
        <f t="shared" si="4"/>
        <v>2004.877</v>
      </c>
    </row>
    <row r="160" spans="1:8" s="88" customFormat="1" ht="15" customHeight="1">
      <c r="A160" s="105">
        <v>45657</v>
      </c>
      <c r="B160" s="96" t="s">
        <v>1143</v>
      </c>
      <c r="C160" s="97" t="s">
        <v>927</v>
      </c>
      <c r="D160" s="96" t="s">
        <v>970</v>
      </c>
      <c r="E160" s="97" t="s">
        <v>928</v>
      </c>
      <c r="F160" s="98">
        <v>254.30200000000002</v>
      </c>
      <c r="G160" s="99">
        <v>3.5</v>
      </c>
      <c r="H160" s="99">
        <f t="shared" si="4"/>
        <v>890.05700000000002</v>
      </c>
    </row>
    <row r="161" spans="1:8" s="88" customFormat="1" ht="15">
      <c r="A161" s="105">
        <v>45657</v>
      </c>
      <c r="B161" s="96" t="s">
        <v>1144</v>
      </c>
      <c r="C161" s="97" t="s">
        <v>937</v>
      </c>
      <c r="D161" s="96" t="s">
        <v>970</v>
      </c>
      <c r="E161" s="97" t="s">
        <v>938</v>
      </c>
      <c r="F161" s="98">
        <v>2009.3430000000003</v>
      </c>
      <c r="G161" s="99">
        <v>3.5</v>
      </c>
      <c r="H161" s="99">
        <f t="shared" si="4"/>
        <v>7032.7005000000008</v>
      </c>
    </row>
    <row r="162" spans="1:8" s="88" customFormat="1" ht="15">
      <c r="A162" s="105">
        <v>45657</v>
      </c>
      <c r="B162" s="96" t="s">
        <v>1145</v>
      </c>
      <c r="C162" s="97" t="s">
        <v>864</v>
      </c>
      <c r="D162" s="96" t="s">
        <v>970</v>
      </c>
      <c r="E162" s="97" t="s">
        <v>353</v>
      </c>
      <c r="F162" s="98">
        <v>11.2</v>
      </c>
      <c r="G162" s="99">
        <v>3.5</v>
      </c>
      <c r="H162" s="99">
        <f t="shared" si="4"/>
        <v>39.199999999999996</v>
      </c>
    </row>
    <row r="163" spans="1:8" s="88" customFormat="1" ht="15">
      <c r="A163" s="105">
        <v>45657</v>
      </c>
      <c r="B163" s="96" t="s">
        <v>1146</v>
      </c>
      <c r="C163" s="97" t="s">
        <v>960</v>
      </c>
      <c r="D163" s="96" t="s">
        <v>970</v>
      </c>
      <c r="E163" s="97" t="s">
        <v>941</v>
      </c>
      <c r="F163" s="98">
        <v>575.84400000000005</v>
      </c>
      <c r="G163" s="99">
        <v>3.5</v>
      </c>
      <c r="H163" s="99">
        <f t="shared" si="4"/>
        <v>2015.4540000000002</v>
      </c>
    </row>
    <row r="164" spans="1:8" s="88" customFormat="1" ht="15">
      <c r="A164" s="105">
        <v>45657</v>
      </c>
      <c r="B164" s="96" t="s">
        <v>1147</v>
      </c>
      <c r="C164" s="97" t="s">
        <v>942</v>
      </c>
      <c r="D164" s="96" t="s">
        <v>970</v>
      </c>
      <c r="E164" s="97" t="s">
        <v>943</v>
      </c>
      <c r="F164" s="98">
        <v>17.32</v>
      </c>
      <c r="G164" s="99">
        <v>3.5</v>
      </c>
      <c r="H164" s="99">
        <f t="shared" si="4"/>
        <v>60.620000000000005</v>
      </c>
    </row>
    <row r="165" spans="1:8" s="88" customFormat="1" ht="15">
      <c r="A165" s="105">
        <v>45657</v>
      </c>
      <c r="B165" s="96" t="s">
        <v>1148</v>
      </c>
      <c r="C165" s="97" t="s">
        <v>979</v>
      </c>
      <c r="D165" s="96" t="s">
        <v>970</v>
      </c>
      <c r="E165" s="97" t="s">
        <v>980</v>
      </c>
      <c r="F165" s="98">
        <v>11.12</v>
      </c>
      <c r="G165" s="99">
        <v>3.5</v>
      </c>
      <c r="H165" s="99">
        <f t="shared" si="4"/>
        <v>38.919999999999995</v>
      </c>
    </row>
    <row r="166" spans="1:8" s="88" customFormat="1" ht="15" customHeight="1">
      <c r="A166" s="105">
        <v>45657</v>
      </c>
      <c r="B166" s="96" t="s">
        <v>1149</v>
      </c>
      <c r="C166" s="97" t="s">
        <v>976</v>
      </c>
      <c r="D166" s="96" t="s">
        <v>970</v>
      </c>
      <c r="E166" s="97" t="s">
        <v>977</v>
      </c>
      <c r="F166" s="98">
        <v>3098.4639999999995</v>
      </c>
      <c r="G166" s="99">
        <v>3.5</v>
      </c>
      <c r="H166" s="99">
        <f t="shared" si="4"/>
        <v>10844.623999999998</v>
      </c>
    </row>
    <row r="167" spans="1:8" s="88" customFormat="1" ht="15" customHeight="1">
      <c r="A167" s="105">
        <v>45657</v>
      </c>
      <c r="B167" s="96" t="s">
        <v>1150</v>
      </c>
      <c r="C167" s="97" t="s">
        <v>937</v>
      </c>
      <c r="D167" s="96" t="s">
        <v>970</v>
      </c>
      <c r="E167" s="97" t="s">
        <v>938</v>
      </c>
      <c r="F167" s="98">
        <v>327.36799999999999</v>
      </c>
      <c r="G167" s="99">
        <v>3.5</v>
      </c>
      <c r="H167" s="99">
        <f t="shared" si="4"/>
        <v>1145.788</v>
      </c>
    </row>
    <row r="168" spans="1:8" s="88" customFormat="1" ht="15" customHeight="1">
      <c r="A168" s="105">
        <v>45657</v>
      </c>
      <c r="B168" s="96" t="s">
        <v>1151</v>
      </c>
      <c r="C168" s="97" t="s">
        <v>358</v>
      </c>
      <c r="D168" s="96" t="s">
        <v>970</v>
      </c>
      <c r="E168" s="97" t="s">
        <v>995</v>
      </c>
      <c r="F168" s="98">
        <v>655.72900000000004</v>
      </c>
      <c r="G168" s="99">
        <v>3.5</v>
      </c>
      <c r="H168" s="99">
        <f t="shared" ref="H168" si="5">F168*G168</f>
        <v>2295.0515</v>
      </c>
    </row>
    <row r="169" spans="1:8" s="88" customFormat="1" ht="12.75">
      <c r="A169" s="109" t="s">
        <v>1152</v>
      </c>
      <c r="B169" s="110"/>
      <c r="C169" s="110"/>
      <c r="D169" s="110"/>
      <c r="E169" s="110"/>
      <c r="F169" s="110"/>
      <c r="G169" s="111"/>
      <c r="H169" s="100">
        <f>ROUND(SUM(H8:H168),0)</f>
        <v>304257</v>
      </c>
    </row>
    <row r="170" spans="1:8" s="88" customFormat="1" ht="12" thickBot="1">
      <c r="A170" s="101"/>
      <c r="B170" s="102"/>
      <c r="C170" s="102"/>
      <c r="D170" s="102"/>
      <c r="E170" s="103"/>
      <c r="F170" s="104">
        <f>SUM(F8:F168)</f>
        <v>86930.602000000014</v>
      </c>
      <c r="G170" s="102"/>
      <c r="H170" s="102"/>
    </row>
    <row r="171" spans="1:8" ht="15.75" thickBot="1">
      <c r="A171" s="106" t="s">
        <v>34</v>
      </c>
      <c r="B171" s="107"/>
      <c r="C171" s="107"/>
      <c r="D171" s="107"/>
      <c r="E171" s="107"/>
      <c r="F171" s="107"/>
      <c r="G171" s="107"/>
      <c r="H171" s="108"/>
    </row>
    <row r="172" spans="1:8" ht="15">
      <c r="A172" s="86"/>
      <c r="B172" s="85"/>
      <c r="C172" s="89"/>
      <c r="D172" s="89"/>
      <c r="E172" s="89"/>
      <c r="F172" s="85"/>
      <c r="G172" s="85"/>
      <c r="H172" s="85"/>
    </row>
    <row r="173" spans="1:8" ht="15">
      <c r="A173" s="86" t="s">
        <v>1</v>
      </c>
      <c r="B173" s="87"/>
      <c r="C173" s="91"/>
      <c r="D173" s="91"/>
      <c r="E173" s="91"/>
      <c r="F173" s="83"/>
      <c r="G173" s="10"/>
      <c r="H173" s="10"/>
    </row>
    <row r="174" spans="1:8" ht="15">
      <c r="A174" s="86"/>
      <c r="B174" s="87"/>
      <c r="C174" s="91"/>
      <c r="D174" s="91"/>
      <c r="E174" s="91"/>
      <c r="F174" s="83"/>
      <c r="G174" s="10"/>
      <c r="H174" s="10"/>
    </row>
    <row r="175" spans="1:8" ht="15">
      <c r="A175" s="86"/>
      <c r="B175" s="87"/>
      <c r="C175" s="91"/>
      <c r="D175" s="91"/>
      <c r="E175" s="90"/>
      <c r="F175" s="90"/>
      <c r="G175" s="10"/>
      <c r="H175" s="10"/>
    </row>
    <row r="176" spans="1:8" ht="15">
      <c r="A176" s="86" t="s">
        <v>35</v>
      </c>
      <c r="B176" s="87"/>
      <c r="C176" s="83"/>
      <c r="D176" s="83"/>
      <c r="E176" s="91"/>
      <c r="F176" s="83"/>
      <c r="G176" s="10"/>
      <c r="H176" s="10"/>
    </row>
    <row r="177" spans="1:8">
      <c r="A177" s="92"/>
      <c r="B177" s="87"/>
      <c r="C177" s="83"/>
      <c r="D177" s="83"/>
      <c r="E177" s="83"/>
      <c r="F177" s="83"/>
      <c r="G177" s="10"/>
      <c r="H177" s="10"/>
    </row>
  </sheetData>
  <sortState ref="A8:H163">
    <sortCondition ref="A8:A80"/>
    <sortCondition ref="B8:B80"/>
  </sortState>
  <mergeCells count="2">
    <mergeCell ref="A171:H171"/>
    <mergeCell ref="A169:G169"/>
  </mergeCells>
  <dataValidations count="1">
    <dataValidation type="custom" allowBlank="1" showInputMessage="1" showErrorMessage="1" sqref="A171:A172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2" t="s">
        <v>922</v>
      </c>
      <c r="C1" s="112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3" t="s">
        <v>924</v>
      </c>
      <c r="B2" s="113"/>
      <c r="C2" s="113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2025-01-18T08:15:59Z</cp:lastPrinted>
  <dcterms:created xsi:type="dcterms:W3CDTF">2010-04-08T11:28:01Z</dcterms:created>
  <dcterms:modified xsi:type="dcterms:W3CDTF">2025-01-18T11:05:33Z</dcterms:modified>
</cp:coreProperties>
</file>