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32" i="1"/>
  <c r="G35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4"/>
  <c r="K4" s="1"/>
</calcChain>
</file>

<file path=xl/sharedStrings.xml><?xml version="1.0" encoding="utf-8"?>
<sst xmlns="http://schemas.openxmlformats.org/spreadsheetml/2006/main" count="157" uniqueCount="105">
  <si>
    <t>01/8/2026</t>
  </si>
  <si>
    <t>358</t>
  </si>
  <si>
    <t>03/8/2026</t>
  </si>
  <si>
    <t>355,354</t>
  </si>
  <si>
    <t>369, 370</t>
  </si>
  <si>
    <t>14/8/2026</t>
  </si>
  <si>
    <t xml:space="preserve">399, </t>
  </si>
  <si>
    <t>17/8/2026</t>
  </si>
  <si>
    <t>409</t>
  </si>
  <si>
    <t>18/8/2026</t>
  </si>
  <si>
    <t>416</t>
  </si>
  <si>
    <t>20/8/2026</t>
  </si>
  <si>
    <t>427</t>
  </si>
  <si>
    <t>22/8/2026</t>
  </si>
  <si>
    <t>452</t>
  </si>
  <si>
    <t>435</t>
  </si>
  <si>
    <t>24/8/2026</t>
  </si>
  <si>
    <t>437</t>
  </si>
  <si>
    <t>25/8/2026</t>
  </si>
  <si>
    <t>473</t>
  </si>
  <si>
    <t>26/8/2026</t>
  </si>
  <si>
    <t>470</t>
  </si>
  <si>
    <t>27/8/2026</t>
  </si>
  <si>
    <t>486</t>
  </si>
  <si>
    <t>28/8/2026</t>
  </si>
  <si>
    <t>487, 488</t>
  </si>
  <si>
    <t>495, 496,520</t>
  </si>
  <si>
    <t>29/8/2026</t>
  </si>
  <si>
    <t>519</t>
  </si>
  <si>
    <t>341</t>
  </si>
  <si>
    <t>345</t>
  </si>
  <si>
    <t>346</t>
  </si>
  <si>
    <t>08/8/2026</t>
  </si>
  <si>
    <t>380</t>
  </si>
  <si>
    <t>413</t>
  </si>
  <si>
    <t>425/429</t>
  </si>
  <si>
    <t>444</t>
  </si>
  <si>
    <t>436</t>
  </si>
  <si>
    <t>23/8/2026</t>
  </si>
  <si>
    <t>464</t>
  </si>
  <si>
    <t>465</t>
  </si>
  <si>
    <t>490</t>
  </si>
  <si>
    <t>31/8/2026</t>
  </si>
  <si>
    <t>537</t>
  </si>
  <si>
    <t>SL</t>
  </si>
  <si>
    <t>DATE</t>
  </si>
  <si>
    <t>LR NO</t>
  </si>
  <si>
    <t>INV NO</t>
  </si>
  <si>
    <t>FROM</t>
  </si>
  <si>
    <t>TO</t>
  </si>
  <si>
    <t>CASE</t>
  </si>
  <si>
    <t>DO/04955</t>
  </si>
  <si>
    <t>DO/05012</t>
  </si>
  <si>
    <t>DO/05013</t>
  </si>
  <si>
    <t>DO/05479</t>
  </si>
  <si>
    <t>DO/05516</t>
  </si>
  <si>
    <t>DO/05559</t>
  </si>
  <si>
    <t>DO/05709</t>
  </si>
  <si>
    <t>DO/05816</t>
  </si>
  <si>
    <t>DO/05817</t>
  </si>
  <si>
    <t>DO/05830</t>
  </si>
  <si>
    <t>DO/05890</t>
  </si>
  <si>
    <t>DO/05940</t>
  </si>
  <si>
    <t>DO/05976</t>
  </si>
  <si>
    <t>DO/06004</t>
  </si>
  <si>
    <t>DO/06005</t>
  </si>
  <si>
    <t>DO/06076</t>
  </si>
  <si>
    <t>MA/03439</t>
  </si>
  <si>
    <t>MA/03440</t>
  </si>
  <si>
    <t>MA/03441</t>
  </si>
  <si>
    <t>MA/03648</t>
  </si>
  <si>
    <t>MA/03827</t>
  </si>
  <si>
    <t>MA/03933</t>
  </si>
  <si>
    <t>MA/03994</t>
  </si>
  <si>
    <t>MA/04010</t>
  </si>
  <si>
    <t>MA/04012</t>
  </si>
  <si>
    <t>MA/04020</t>
  </si>
  <si>
    <t>MA/04115</t>
  </si>
  <si>
    <t>MA/04240</t>
  </si>
  <si>
    <t>DHENKANAL</t>
  </si>
  <si>
    <t>PURI</t>
  </si>
  <si>
    <t>JAGATSINGHPUR</t>
  </si>
  <si>
    <t>NAYAGARH</t>
  </si>
  <si>
    <t>SALIPUR</t>
  </si>
  <si>
    <t>PANIKOILI</t>
  </si>
  <si>
    <t>CHANDIKHOL</t>
  </si>
  <si>
    <t>KARANJIA</t>
  </si>
  <si>
    <t>JASIPUR</t>
  </si>
  <si>
    <t>JALESWAR</t>
  </si>
  <si>
    <t>JHARSUGUDA</t>
  </si>
  <si>
    <t>KEONJHAR</t>
  </si>
  <si>
    <t>NEGUAN</t>
  </si>
  <si>
    <t>BALIAPAL</t>
  </si>
  <si>
    <t>BOUDH</t>
  </si>
  <si>
    <t>CTC</t>
  </si>
  <si>
    <t>RATE</t>
  </si>
  <si>
    <t>DD.CH.</t>
  </si>
  <si>
    <t>LR.CH.</t>
  </si>
  <si>
    <t>AMOUNT</t>
  </si>
  <si>
    <t>INVOICE
PRAGATI LOGISTICS,SAMANTA SAHI KHUNTIA LANE,8984191006
GST No:21AGHPB9356M1Z9</t>
  </si>
  <si>
    <t xml:space="preserve">To,
M/s LAXMI AGENCIES 
C/O : M/s LINC LTD.
Address:KK BHAWASINKA COMPOUND CANTONMENT ROAD 753001,6712515504
GST No:21ABYPA4770G1ZO
</t>
  </si>
  <si>
    <t>Thanking you for your business.
PRAGATI LOGISTICS</t>
  </si>
  <si>
    <t>(RUPEES SIX THOUSAND FIVE HUNDRED FOURTY FIVE ONLY)</t>
  </si>
  <si>
    <t>Bill Date : 20/09/2026
Bill NO  : 10459
Total Amount : 6545.00</t>
  </si>
  <si>
    <t>Kindly, verify &amp; confirm within 7 days, else GST will be filed by 20th SEPT,2026
GST to be paid by Consignor under Reverse Charge Mechanism(RCM) as per GST.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</si>
</sst>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7</xdr:col>
      <xdr:colOff>266700</xdr:colOff>
      <xdr:row>0</xdr:row>
      <xdr:rowOff>1047750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426720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N3" sqref="N3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11.5703125" bestFit="1" customWidth="1"/>
    <col min="5" max="5" width="6.42578125" bestFit="1" customWidth="1"/>
    <col min="6" max="6" width="15.85546875" bestFit="1" customWidth="1"/>
    <col min="7" max="7" width="5.42578125" bestFit="1" customWidth="1"/>
    <col min="8" max="8" width="6.7109375" customWidth="1"/>
    <col min="9" max="9" width="7.85546875" customWidth="1"/>
    <col min="10" max="10" width="7.7109375" customWidth="1"/>
  </cols>
  <sheetData>
    <row r="1" spans="1:11" s="6" customFormat="1" ht="90" customHeight="1">
      <c r="A1" s="12"/>
      <c r="B1" s="13"/>
      <c r="C1" s="13"/>
      <c r="D1" s="13"/>
      <c r="E1" s="13"/>
      <c r="F1" s="13"/>
      <c r="G1" s="13"/>
      <c r="H1" s="14"/>
      <c r="I1" s="15" t="s">
        <v>99</v>
      </c>
      <c r="J1" s="16"/>
      <c r="K1" s="16"/>
    </row>
    <row r="2" spans="1:11" s="6" customFormat="1" ht="102.75" customHeight="1">
      <c r="A2" s="17" t="s">
        <v>100</v>
      </c>
      <c r="B2" s="18"/>
      <c r="C2" s="18"/>
      <c r="D2" s="18"/>
      <c r="E2" s="18"/>
      <c r="F2" s="18"/>
      <c r="G2" s="18"/>
      <c r="H2" s="19"/>
      <c r="I2" s="20" t="s">
        <v>103</v>
      </c>
      <c r="J2" s="21"/>
      <c r="K2" s="21"/>
    </row>
    <row r="3" spans="1:11" s="1" customFormat="1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49</v>
      </c>
      <c r="G3" s="3" t="s">
        <v>50</v>
      </c>
      <c r="H3" s="4" t="s">
        <v>95</v>
      </c>
      <c r="I3" s="4" t="s">
        <v>96</v>
      </c>
      <c r="J3" s="4" t="s">
        <v>97</v>
      </c>
      <c r="K3" s="4" t="s">
        <v>98</v>
      </c>
    </row>
    <row r="4" spans="1:11">
      <c r="A4" s="2">
        <v>1</v>
      </c>
      <c r="B4" s="2" t="s">
        <v>0</v>
      </c>
      <c r="C4" s="2" t="s">
        <v>51</v>
      </c>
      <c r="D4" s="2" t="s">
        <v>1</v>
      </c>
      <c r="E4" s="2" t="s">
        <v>94</v>
      </c>
      <c r="F4" s="2" t="s">
        <v>79</v>
      </c>
      <c r="G4" s="2">
        <v>2</v>
      </c>
      <c r="H4" s="5">
        <v>53</v>
      </c>
      <c r="I4" s="5">
        <f t="shared" ref="I4:I31" si="0">G4*10</f>
        <v>20</v>
      </c>
      <c r="J4" s="5">
        <v>20</v>
      </c>
      <c r="K4" s="5">
        <f>G4*H4+I4+J4</f>
        <v>146</v>
      </c>
    </row>
    <row r="5" spans="1:11">
      <c r="A5" s="2">
        <v>2</v>
      </c>
      <c r="B5" s="2" t="s">
        <v>0</v>
      </c>
      <c r="C5" s="2" t="s">
        <v>67</v>
      </c>
      <c r="D5" s="2" t="s">
        <v>29</v>
      </c>
      <c r="E5" s="2" t="s">
        <v>94</v>
      </c>
      <c r="F5" s="2" t="s">
        <v>86</v>
      </c>
      <c r="G5" s="2">
        <v>2</v>
      </c>
      <c r="H5" s="5">
        <v>53</v>
      </c>
      <c r="I5" s="5">
        <f t="shared" si="0"/>
        <v>20</v>
      </c>
      <c r="J5" s="5">
        <v>20</v>
      </c>
      <c r="K5" s="5">
        <f t="shared" ref="K5:K31" si="1">G5*H5+I5+J5</f>
        <v>146</v>
      </c>
    </row>
    <row r="6" spans="1:11">
      <c r="A6" s="2">
        <v>3</v>
      </c>
      <c r="B6" s="2" t="s">
        <v>0</v>
      </c>
      <c r="C6" s="2" t="s">
        <v>68</v>
      </c>
      <c r="D6" s="2" t="s">
        <v>30</v>
      </c>
      <c r="E6" s="2" t="s">
        <v>94</v>
      </c>
      <c r="F6" s="2" t="s">
        <v>87</v>
      </c>
      <c r="G6" s="2">
        <v>1</v>
      </c>
      <c r="H6" s="5">
        <v>53</v>
      </c>
      <c r="I6" s="5">
        <f t="shared" si="0"/>
        <v>10</v>
      </c>
      <c r="J6" s="5">
        <v>20</v>
      </c>
      <c r="K6" s="5">
        <f t="shared" si="1"/>
        <v>83</v>
      </c>
    </row>
    <row r="7" spans="1:11">
      <c r="A7" s="2">
        <v>4</v>
      </c>
      <c r="B7" s="2" t="s">
        <v>0</v>
      </c>
      <c r="C7" s="2" t="s">
        <v>69</v>
      </c>
      <c r="D7" s="2" t="s">
        <v>31</v>
      </c>
      <c r="E7" s="2" t="s">
        <v>94</v>
      </c>
      <c r="F7" s="2" t="s">
        <v>88</v>
      </c>
      <c r="G7" s="2">
        <v>2</v>
      </c>
      <c r="H7" s="5">
        <v>53</v>
      </c>
      <c r="I7" s="5">
        <f t="shared" si="0"/>
        <v>20</v>
      </c>
      <c r="J7" s="5">
        <v>20</v>
      </c>
      <c r="K7" s="5">
        <f t="shared" si="1"/>
        <v>146</v>
      </c>
    </row>
    <row r="8" spans="1:11">
      <c r="A8" s="2">
        <v>5</v>
      </c>
      <c r="B8" s="2" t="s">
        <v>2</v>
      </c>
      <c r="C8" s="2" t="s">
        <v>52</v>
      </c>
      <c r="D8" s="2" t="s">
        <v>3</v>
      </c>
      <c r="E8" s="2" t="s">
        <v>94</v>
      </c>
      <c r="F8" s="2" t="s">
        <v>80</v>
      </c>
      <c r="G8" s="2">
        <v>3</v>
      </c>
      <c r="H8" s="5">
        <v>53</v>
      </c>
      <c r="I8" s="5">
        <f t="shared" si="0"/>
        <v>30</v>
      </c>
      <c r="J8" s="5">
        <v>20</v>
      </c>
      <c r="K8" s="5">
        <f t="shared" si="1"/>
        <v>209</v>
      </c>
    </row>
    <row r="9" spans="1:11">
      <c r="A9" s="2">
        <v>6</v>
      </c>
      <c r="B9" s="2" t="s">
        <v>2</v>
      </c>
      <c r="C9" s="2" t="s">
        <v>53</v>
      </c>
      <c r="D9" s="2" t="s">
        <v>4</v>
      </c>
      <c r="E9" s="2" t="s">
        <v>94</v>
      </c>
      <c r="F9" s="2" t="s">
        <v>80</v>
      </c>
      <c r="G9" s="2">
        <v>5</v>
      </c>
      <c r="H9" s="5">
        <v>53</v>
      </c>
      <c r="I9" s="5">
        <f t="shared" si="0"/>
        <v>50</v>
      </c>
      <c r="J9" s="5">
        <v>20</v>
      </c>
      <c r="K9" s="5">
        <f t="shared" si="1"/>
        <v>335</v>
      </c>
    </row>
    <row r="10" spans="1:11">
      <c r="A10" s="2">
        <v>7</v>
      </c>
      <c r="B10" s="2" t="s">
        <v>32</v>
      </c>
      <c r="C10" s="2" t="s">
        <v>70</v>
      </c>
      <c r="D10" s="2" t="s">
        <v>33</v>
      </c>
      <c r="E10" s="2" t="s">
        <v>94</v>
      </c>
      <c r="F10" s="2" t="s">
        <v>87</v>
      </c>
      <c r="G10" s="2">
        <v>3</v>
      </c>
      <c r="H10" s="5">
        <v>53</v>
      </c>
      <c r="I10" s="5">
        <f t="shared" si="0"/>
        <v>30</v>
      </c>
      <c r="J10" s="5">
        <v>20</v>
      </c>
      <c r="K10" s="5">
        <f t="shared" si="1"/>
        <v>209</v>
      </c>
    </row>
    <row r="11" spans="1:11">
      <c r="A11" s="2">
        <v>8</v>
      </c>
      <c r="B11" s="2" t="s">
        <v>5</v>
      </c>
      <c r="C11" s="2" t="s">
        <v>54</v>
      </c>
      <c r="D11" s="2" t="s">
        <v>6</v>
      </c>
      <c r="E11" s="2" t="s">
        <v>94</v>
      </c>
      <c r="F11" s="2" t="s">
        <v>81</v>
      </c>
      <c r="G11" s="2">
        <v>2</v>
      </c>
      <c r="H11" s="5">
        <v>53</v>
      </c>
      <c r="I11" s="5">
        <f t="shared" si="0"/>
        <v>20</v>
      </c>
      <c r="J11" s="5">
        <v>20</v>
      </c>
      <c r="K11" s="5">
        <f t="shared" si="1"/>
        <v>146</v>
      </c>
    </row>
    <row r="12" spans="1:11">
      <c r="A12" s="2">
        <v>9</v>
      </c>
      <c r="B12" s="2" t="s">
        <v>7</v>
      </c>
      <c r="C12" s="2" t="s">
        <v>55</v>
      </c>
      <c r="D12" s="2" t="s">
        <v>8</v>
      </c>
      <c r="E12" s="2" t="s">
        <v>94</v>
      </c>
      <c r="F12" s="2" t="s">
        <v>82</v>
      </c>
      <c r="G12" s="2">
        <v>2</v>
      </c>
      <c r="H12" s="5">
        <v>53</v>
      </c>
      <c r="I12" s="5">
        <f t="shared" si="0"/>
        <v>20</v>
      </c>
      <c r="J12" s="5">
        <v>20</v>
      </c>
      <c r="K12" s="5">
        <f t="shared" si="1"/>
        <v>146</v>
      </c>
    </row>
    <row r="13" spans="1:11">
      <c r="A13" s="2">
        <v>10</v>
      </c>
      <c r="B13" s="2" t="s">
        <v>7</v>
      </c>
      <c r="C13" s="2" t="s">
        <v>71</v>
      </c>
      <c r="D13" s="2" t="s">
        <v>34</v>
      </c>
      <c r="E13" s="2" t="s">
        <v>94</v>
      </c>
      <c r="F13" s="2" t="s">
        <v>89</v>
      </c>
      <c r="G13" s="2">
        <v>3</v>
      </c>
      <c r="H13" s="5">
        <v>53</v>
      </c>
      <c r="I13" s="5">
        <f t="shared" si="0"/>
        <v>30</v>
      </c>
      <c r="J13" s="5">
        <v>20</v>
      </c>
      <c r="K13" s="5">
        <f t="shared" si="1"/>
        <v>209</v>
      </c>
    </row>
    <row r="14" spans="1:11">
      <c r="A14" s="2">
        <v>11</v>
      </c>
      <c r="B14" s="2" t="s">
        <v>9</v>
      </c>
      <c r="C14" s="2" t="s">
        <v>56</v>
      </c>
      <c r="D14" s="2" t="s">
        <v>10</v>
      </c>
      <c r="E14" s="2" t="s">
        <v>94</v>
      </c>
      <c r="F14" s="2" t="s">
        <v>80</v>
      </c>
      <c r="G14" s="2">
        <v>3</v>
      </c>
      <c r="H14" s="5">
        <v>53</v>
      </c>
      <c r="I14" s="5">
        <f t="shared" si="0"/>
        <v>30</v>
      </c>
      <c r="J14" s="5">
        <v>20</v>
      </c>
      <c r="K14" s="5">
        <f t="shared" si="1"/>
        <v>209</v>
      </c>
    </row>
    <row r="15" spans="1:11">
      <c r="A15" s="2">
        <v>12</v>
      </c>
      <c r="B15" s="2" t="s">
        <v>11</v>
      </c>
      <c r="C15" s="2" t="s">
        <v>57</v>
      </c>
      <c r="D15" s="2" t="s">
        <v>12</v>
      </c>
      <c r="E15" s="2" t="s">
        <v>94</v>
      </c>
      <c r="F15" s="2" t="s">
        <v>81</v>
      </c>
      <c r="G15" s="2">
        <v>9</v>
      </c>
      <c r="H15" s="5">
        <v>53</v>
      </c>
      <c r="I15" s="5">
        <f t="shared" si="0"/>
        <v>90</v>
      </c>
      <c r="J15" s="5">
        <v>20</v>
      </c>
      <c r="K15" s="5">
        <f t="shared" si="1"/>
        <v>587</v>
      </c>
    </row>
    <row r="16" spans="1:11">
      <c r="A16" s="2">
        <v>13</v>
      </c>
      <c r="B16" s="2" t="s">
        <v>11</v>
      </c>
      <c r="C16" s="2" t="s">
        <v>72</v>
      </c>
      <c r="D16" s="2" t="s">
        <v>35</v>
      </c>
      <c r="E16" s="2" t="s">
        <v>94</v>
      </c>
      <c r="F16" s="2" t="s">
        <v>88</v>
      </c>
      <c r="G16" s="2">
        <v>3</v>
      </c>
      <c r="H16" s="5">
        <v>53</v>
      </c>
      <c r="I16" s="5">
        <f t="shared" si="0"/>
        <v>30</v>
      </c>
      <c r="J16" s="5">
        <v>20</v>
      </c>
      <c r="K16" s="5">
        <f t="shared" si="1"/>
        <v>209</v>
      </c>
    </row>
    <row r="17" spans="1:11">
      <c r="A17" s="2">
        <v>14</v>
      </c>
      <c r="B17" s="2" t="s">
        <v>13</v>
      </c>
      <c r="C17" s="2" t="s">
        <v>58</v>
      </c>
      <c r="D17" s="2" t="s">
        <v>14</v>
      </c>
      <c r="E17" s="2" t="s">
        <v>94</v>
      </c>
      <c r="F17" s="2" t="s">
        <v>80</v>
      </c>
      <c r="G17" s="2">
        <v>3</v>
      </c>
      <c r="H17" s="5">
        <v>53</v>
      </c>
      <c r="I17" s="5">
        <f t="shared" si="0"/>
        <v>30</v>
      </c>
      <c r="J17" s="5">
        <v>20</v>
      </c>
      <c r="K17" s="5">
        <f t="shared" si="1"/>
        <v>209</v>
      </c>
    </row>
    <row r="18" spans="1:11">
      <c r="A18" s="2">
        <v>15</v>
      </c>
      <c r="B18" s="2" t="s">
        <v>13</v>
      </c>
      <c r="C18" s="2" t="s">
        <v>59</v>
      </c>
      <c r="D18" s="2" t="s">
        <v>15</v>
      </c>
      <c r="E18" s="2" t="s">
        <v>94</v>
      </c>
      <c r="F18" s="2" t="s">
        <v>82</v>
      </c>
      <c r="G18" s="2">
        <v>1</v>
      </c>
      <c r="H18" s="5">
        <v>53</v>
      </c>
      <c r="I18" s="5">
        <f t="shared" si="0"/>
        <v>10</v>
      </c>
      <c r="J18" s="5">
        <v>20</v>
      </c>
      <c r="K18" s="5">
        <f t="shared" si="1"/>
        <v>83</v>
      </c>
    </row>
    <row r="19" spans="1:11">
      <c r="A19" s="2">
        <v>16</v>
      </c>
      <c r="B19" s="2" t="s">
        <v>13</v>
      </c>
      <c r="C19" s="2" t="s">
        <v>73</v>
      </c>
      <c r="D19" s="2" t="s">
        <v>36</v>
      </c>
      <c r="E19" s="2" t="s">
        <v>94</v>
      </c>
      <c r="F19" s="2" t="s">
        <v>86</v>
      </c>
      <c r="G19" s="2">
        <v>4</v>
      </c>
      <c r="H19" s="5">
        <v>53</v>
      </c>
      <c r="I19" s="5">
        <f t="shared" si="0"/>
        <v>40</v>
      </c>
      <c r="J19" s="5">
        <v>20</v>
      </c>
      <c r="K19" s="5">
        <f t="shared" si="1"/>
        <v>272</v>
      </c>
    </row>
    <row r="20" spans="1:11">
      <c r="A20" s="2">
        <v>17</v>
      </c>
      <c r="B20" s="2" t="s">
        <v>38</v>
      </c>
      <c r="C20" s="2" t="s">
        <v>75</v>
      </c>
      <c r="D20" s="2" t="s">
        <v>39</v>
      </c>
      <c r="E20" s="2" t="s">
        <v>94</v>
      </c>
      <c r="F20" s="2" t="s">
        <v>91</v>
      </c>
      <c r="G20" s="2">
        <v>7</v>
      </c>
      <c r="H20" s="5">
        <v>53</v>
      </c>
      <c r="I20" s="5">
        <f t="shared" si="0"/>
        <v>70</v>
      </c>
      <c r="J20" s="5">
        <v>20</v>
      </c>
      <c r="K20" s="5">
        <f t="shared" si="1"/>
        <v>461</v>
      </c>
    </row>
    <row r="21" spans="1:11">
      <c r="A21" s="2">
        <v>18</v>
      </c>
      <c r="B21" s="2" t="s">
        <v>16</v>
      </c>
      <c r="C21" s="2" t="s">
        <v>60</v>
      </c>
      <c r="D21" s="2" t="s">
        <v>17</v>
      </c>
      <c r="E21" s="2" t="s">
        <v>94</v>
      </c>
      <c r="F21" s="2" t="s">
        <v>82</v>
      </c>
      <c r="G21" s="2">
        <v>2</v>
      </c>
      <c r="H21" s="5">
        <v>53</v>
      </c>
      <c r="I21" s="5">
        <f t="shared" si="0"/>
        <v>20</v>
      </c>
      <c r="J21" s="5">
        <v>20</v>
      </c>
      <c r="K21" s="5">
        <f t="shared" si="1"/>
        <v>146</v>
      </c>
    </row>
    <row r="22" spans="1:11">
      <c r="A22" s="2">
        <v>19</v>
      </c>
      <c r="B22" s="2" t="s">
        <v>16</v>
      </c>
      <c r="C22" s="2" t="s">
        <v>74</v>
      </c>
      <c r="D22" s="2" t="s">
        <v>37</v>
      </c>
      <c r="E22" s="2" t="s">
        <v>94</v>
      </c>
      <c r="F22" s="2" t="s">
        <v>90</v>
      </c>
      <c r="G22" s="2">
        <v>8</v>
      </c>
      <c r="H22" s="5">
        <v>53</v>
      </c>
      <c r="I22" s="5">
        <f t="shared" si="0"/>
        <v>80</v>
      </c>
      <c r="J22" s="5">
        <v>20</v>
      </c>
      <c r="K22" s="5">
        <f t="shared" si="1"/>
        <v>524</v>
      </c>
    </row>
    <row r="23" spans="1:11">
      <c r="A23" s="2">
        <v>20</v>
      </c>
      <c r="B23" s="2" t="s">
        <v>16</v>
      </c>
      <c r="C23" s="2" t="s">
        <v>76</v>
      </c>
      <c r="D23" s="2" t="s">
        <v>40</v>
      </c>
      <c r="E23" s="2" t="s">
        <v>94</v>
      </c>
      <c r="F23" s="2" t="s">
        <v>92</v>
      </c>
      <c r="G23" s="2">
        <v>3</v>
      </c>
      <c r="H23" s="5">
        <v>53</v>
      </c>
      <c r="I23" s="5">
        <f t="shared" si="0"/>
        <v>30</v>
      </c>
      <c r="J23" s="5">
        <v>20</v>
      </c>
      <c r="K23" s="5">
        <f t="shared" si="1"/>
        <v>209</v>
      </c>
    </row>
    <row r="24" spans="1:11">
      <c r="A24" s="2">
        <v>21</v>
      </c>
      <c r="B24" s="2" t="s">
        <v>18</v>
      </c>
      <c r="C24" s="2" t="s">
        <v>61</v>
      </c>
      <c r="D24" s="2" t="s">
        <v>19</v>
      </c>
      <c r="E24" s="2" t="s">
        <v>94</v>
      </c>
      <c r="F24" s="2" t="s">
        <v>82</v>
      </c>
      <c r="G24" s="2">
        <v>1</v>
      </c>
      <c r="H24" s="5">
        <v>53</v>
      </c>
      <c r="I24" s="5">
        <f t="shared" si="0"/>
        <v>10</v>
      </c>
      <c r="J24" s="5">
        <v>20</v>
      </c>
      <c r="K24" s="5">
        <f t="shared" si="1"/>
        <v>83</v>
      </c>
    </row>
    <row r="25" spans="1:11">
      <c r="A25" s="2">
        <v>22</v>
      </c>
      <c r="B25" s="2" t="s">
        <v>20</v>
      </c>
      <c r="C25" s="2" t="s">
        <v>62</v>
      </c>
      <c r="D25" s="2" t="s">
        <v>21</v>
      </c>
      <c r="E25" s="2" t="s">
        <v>94</v>
      </c>
      <c r="F25" s="2" t="s">
        <v>81</v>
      </c>
      <c r="G25" s="2">
        <v>6</v>
      </c>
      <c r="H25" s="5">
        <v>53</v>
      </c>
      <c r="I25" s="5">
        <f t="shared" si="0"/>
        <v>60</v>
      </c>
      <c r="J25" s="5">
        <v>20</v>
      </c>
      <c r="K25" s="5">
        <f t="shared" si="1"/>
        <v>398</v>
      </c>
    </row>
    <row r="26" spans="1:11">
      <c r="A26" s="2">
        <v>23</v>
      </c>
      <c r="B26" s="2" t="s">
        <v>22</v>
      </c>
      <c r="C26" s="2" t="s">
        <v>63</v>
      </c>
      <c r="D26" s="2" t="s">
        <v>23</v>
      </c>
      <c r="E26" s="2" t="s">
        <v>94</v>
      </c>
      <c r="F26" s="2" t="s">
        <v>81</v>
      </c>
      <c r="G26" s="2">
        <v>2</v>
      </c>
      <c r="H26" s="5">
        <v>53</v>
      </c>
      <c r="I26" s="5">
        <f t="shared" si="0"/>
        <v>20</v>
      </c>
      <c r="J26" s="5">
        <v>20</v>
      </c>
      <c r="K26" s="5">
        <f t="shared" si="1"/>
        <v>146</v>
      </c>
    </row>
    <row r="27" spans="1:11">
      <c r="A27" s="2">
        <v>24</v>
      </c>
      <c r="B27" s="2" t="s">
        <v>22</v>
      </c>
      <c r="C27" s="2" t="s">
        <v>77</v>
      </c>
      <c r="D27" s="2" t="s">
        <v>41</v>
      </c>
      <c r="E27" s="2" t="s">
        <v>94</v>
      </c>
      <c r="F27" s="2" t="s">
        <v>93</v>
      </c>
      <c r="G27" s="2">
        <v>3</v>
      </c>
      <c r="H27" s="5">
        <v>53</v>
      </c>
      <c r="I27" s="5">
        <f t="shared" si="0"/>
        <v>30</v>
      </c>
      <c r="J27" s="5">
        <v>20</v>
      </c>
      <c r="K27" s="5">
        <f t="shared" si="1"/>
        <v>209</v>
      </c>
    </row>
    <row r="28" spans="1:11">
      <c r="A28" s="2">
        <v>25</v>
      </c>
      <c r="B28" s="2" t="s">
        <v>24</v>
      </c>
      <c r="C28" s="2" t="s">
        <v>64</v>
      </c>
      <c r="D28" s="2" t="s">
        <v>25</v>
      </c>
      <c r="E28" s="2" t="s">
        <v>94</v>
      </c>
      <c r="F28" s="2" t="s">
        <v>83</v>
      </c>
      <c r="G28" s="2">
        <v>6</v>
      </c>
      <c r="H28" s="5">
        <v>53</v>
      </c>
      <c r="I28" s="5">
        <f t="shared" si="0"/>
        <v>60</v>
      </c>
      <c r="J28" s="5">
        <v>20</v>
      </c>
      <c r="K28" s="5">
        <f t="shared" si="1"/>
        <v>398</v>
      </c>
    </row>
    <row r="29" spans="1:11">
      <c r="A29" s="2">
        <v>26</v>
      </c>
      <c r="B29" s="2" t="s">
        <v>24</v>
      </c>
      <c r="C29" s="2" t="s">
        <v>65</v>
      </c>
      <c r="D29" s="2" t="s">
        <v>26</v>
      </c>
      <c r="E29" s="2" t="s">
        <v>94</v>
      </c>
      <c r="F29" s="2" t="s">
        <v>84</v>
      </c>
      <c r="G29" s="2">
        <v>3</v>
      </c>
      <c r="H29" s="5">
        <v>53</v>
      </c>
      <c r="I29" s="5">
        <f t="shared" si="0"/>
        <v>30</v>
      </c>
      <c r="J29" s="5">
        <v>20</v>
      </c>
      <c r="K29" s="5">
        <f t="shared" si="1"/>
        <v>209</v>
      </c>
    </row>
    <row r="30" spans="1:11">
      <c r="A30" s="2">
        <v>27</v>
      </c>
      <c r="B30" s="2" t="s">
        <v>27</v>
      </c>
      <c r="C30" s="2" t="s">
        <v>66</v>
      </c>
      <c r="D30" s="2" t="s">
        <v>28</v>
      </c>
      <c r="E30" s="2" t="s">
        <v>94</v>
      </c>
      <c r="F30" s="2" t="s">
        <v>85</v>
      </c>
      <c r="G30" s="2">
        <v>3</v>
      </c>
      <c r="H30" s="5">
        <v>53</v>
      </c>
      <c r="I30" s="5">
        <f t="shared" si="0"/>
        <v>30</v>
      </c>
      <c r="J30" s="5">
        <v>20</v>
      </c>
      <c r="K30" s="5">
        <f t="shared" si="1"/>
        <v>209</v>
      </c>
    </row>
    <row r="31" spans="1:11">
      <c r="A31" s="2">
        <v>28</v>
      </c>
      <c r="B31" s="2" t="s">
        <v>42</v>
      </c>
      <c r="C31" s="2" t="s">
        <v>78</v>
      </c>
      <c r="D31" s="2" t="s">
        <v>43</v>
      </c>
      <c r="E31" s="2" t="s">
        <v>94</v>
      </c>
      <c r="F31" s="2" t="s">
        <v>86</v>
      </c>
      <c r="G31" s="2">
        <v>3</v>
      </c>
      <c r="H31" s="5">
        <v>53</v>
      </c>
      <c r="I31" s="5">
        <f t="shared" si="0"/>
        <v>30</v>
      </c>
      <c r="J31" s="5">
        <v>20</v>
      </c>
      <c r="K31" s="5">
        <f t="shared" si="1"/>
        <v>209</v>
      </c>
    </row>
    <row r="32" spans="1:11" s="8" customFormat="1">
      <c r="A32" s="22" t="s">
        <v>102</v>
      </c>
      <c r="B32" s="23"/>
      <c r="C32" s="23"/>
      <c r="D32" s="23"/>
      <c r="E32" s="23"/>
      <c r="F32" s="23"/>
      <c r="G32" s="23"/>
      <c r="H32" s="24"/>
      <c r="I32" s="24"/>
      <c r="J32" s="25"/>
      <c r="K32" s="7">
        <f>SUM(K4:K31)</f>
        <v>6545</v>
      </c>
    </row>
    <row r="33" spans="1:11" s="8" customFormat="1" ht="30" customHeight="1">
      <c r="A33" s="10" t="s">
        <v>104</v>
      </c>
      <c r="B33" s="10"/>
      <c r="C33" s="10"/>
      <c r="D33" s="10"/>
      <c r="E33" s="10"/>
      <c r="F33" s="10"/>
      <c r="G33" s="10"/>
      <c r="H33" s="11"/>
      <c r="I33" s="11"/>
      <c r="J33" s="11"/>
      <c r="K33" s="11"/>
    </row>
    <row r="34" spans="1:11" s="8" customFormat="1" ht="30" customHeight="1">
      <c r="A34" s="10" t="s">
        <v>101</v>
      </c>
      <c r="B34" s="10"/>
      <c r="C34" s="10"/>
      <c r="D34" s="10"/>
      <c r="E34" s="10"/>
      <c r="F34" s="10"/>
      <c r="G34" s="10"/>
      <c r="H34" s="11"/>
      <c r="I34" s="11"/>
      <c r="J34" s="11"/>
      <c r="K34" s="11"/>
    </row>
    <row r="35" spans="1:11">
      <c r="G35" s="9">
        <f>SUM(G4:G31)</f>
        <v>95</v>
      </c>
    </row>
  </sheetData>
  <sortState ref="B2:G29">
    <sortCondition ref="B2:B29"/>
  </sortState>
  <mergeCells count="7">
    <mergeCell ref="A34:K34"/>
    <mergeCell ref="A1:H1"/>
    <mergeCell ref="I1:K1"/>
    <mergeCell ref="A2:H2"/>
    <mergeCell ref="I2:K2"/>
    <mergeCell ref="A32:J32"/>
    <mergeCell ref="A33:K33"/>
  </mergeCells>
  <conditionalFormatting sqref="C1:C2">
    <cfRule type="duplicateValues" dxfId="1" priority="2"/>
  </conditionalFormatting>
  <conditionalFormatting sqref="C32:C34">
    <cfRule type="duplicateValues" dxfId="0" priority="1"/>
  </conditionalFormatting>
  <pageMargins left="0.49" right="0.2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2026-09-15T03:58:15Z</cp:lastPrinted>
  <dcterms:created xsi:type="dcterms:W3CDTF">2026-09-11T12:17:44Z</dcterms:created>
  <dcterms:modified xsi:type="dcterms:W3CDTF">2026-09-15T03:58:18Z</dcterms:modified>
</cp:coreProperties>
</file>