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C3D84DB1-F78C-4472-8E53-374DC1F21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4" i="1"/>
  <c r="K4" i="1" s="1"/>
  <c r="K39" i="1" s="1"/>
</calcChain>
</file>

<file path=xl/sharedStrings.xml><?xml version="1.0" encoding="utf-8"?>
<sst xmlns="http://schemas.openxmlformats.org/spreadsheetml/2006/main" count="192" uniqueCount="124">
  <si>
    <t>INVOICE
PRAGATI LOGISTICS,SAMANTA SAHI KHUNTIA LANE,8984191006
GST No:21AGHPB9356M1Z9</t>
  </si>
  <si>
    <t>06/8/2024</t>
  </si>
  <si>
    <t>265</t>
  </si>
  <si>
    <t>12/8/2024</t>
  </si>
  <si>
    <t>291</t>
  </si>
  <si>
    <t>13/8/2024</t>
  </si>
  <si>
    <t>284</t>
  </si>
  <si>
    <t>283</t>
  </si>
  <si>
    <t>18/8/2024</t>
  </si>
  <si>
    <t>309</t>
  </si>
  <si>
    <t>20/8/2024</t>
  </si>
  <si>
    <t>315</t>
  </si>
  <si>
    <t>01/8/2024</t>
  </si>
  <si>
    <t>250</t>
  </si>
  <si>
    <t>23/8/2024</t>
  </si>
  <si>
    <t>329</t>
  </si>
  <si>
    <t>22/8/2024</t>
  </si>
  <si>
    <t>330/331</t>
  </si>
  <si>
    <t>327</t>
  </si>
  <si>
    <t>27/8/2024</t>
  </si>
  <si>
    <t>352</t>
  </si>
  <si>
    <t>28/8/2024</t>
  </si>
  <si>
    <t>366</t>
  </si>
  <si>
    <t>362</t>
  </si>
  <si>
    <t>361</t>
  </si>
  <si>
    <t>29/8/2024</t>
  </si>
  <si>
    <t>381</t>
  </si>
  <si>
    <t>30/8/2024</t>
  </si>
  <si>
    <t>397</t>
  </si>
  <si>
    <t>05/8/2024</t>
  </si>
  <si>
    <t>261</t>
  </si>
  <si>
    <t>264</t>
  </si>
  <si>
    <t>262/263</t>
  </si>
  <si>
    <t>319</t>
  </si>
  <si>
    <t>267</t>
  </si>
  <si>
    <t>321</t>
  </si>
  <si>
    <t>311</t>
  </si>
  <si>
    <t>249</t>
  </si>
  <si>
    <t>03/8/2024</t>
  </si>
  <si>
    <t>255</t>
  </si>
  <si>
    <t>246</t>
  </si>
  <si>
    <t>02/8/2024</t>
  </si>
  <si>
    <t>253</t>
  </si>
  <si>
    <t>09/8/2024</t>
  </si>
  <si>
    <t>273</t>
  </si>
  <si>
    <t>07/8/2024</t>
  </si>
  <si>
    <t>268</t>
  </si>
  <si>
    <t>274</t>
  </si>
  <si>
    <t>281</t>
  </si>
  <si>
    <t>324/325</t>
  </si>
  <si>
    <t>323/322</t>
  </si>
  <si>
    <t>380/379</t>
  </si>
  <si>
    <t>19/8/2024</t>
  </si>
  <si>
    <t>318/317</t>
  </si>
  <si>
    <t>Thanking you for your business.
PRAGATI LOGISTICS</t>
  </si>
  <si>
    <t>SL</t>
  </si>
  <si>
    <t>DATE</t>
  </si>
  <si>
    <t>INV NO</t>
  </si>
  <si>
    <t>CASE</t>
  </si>
  <si>
    <t>RATE</t>
  </si>
  <si>
    <t>BALASORE</t>
  </si>
  <si>
    <t>PHULNAKHARA</t>
  </si>
  <si>
    <t>GAMBHARIMUNDA</t>
  </si>
  <si>
    <t>NAYAGARH</t>
  </si>
  <si>
    <t>PATTAMUNDAI</t>
  </si>
  <si>
    <t>DHENKANAL</t>
  </si>
  <si>
    <t>JAGATSINGHPUR</t>
  </si>
  <si>
    <t>SALIPUR</t>
  </si>
  <si>
    <t>SUNABEDA</t>
  </si>
  <si>
    <t>PURI</t>
  </si>
  <si>
    <t>BALIMELA</t>
  </si>
  <si>
    <t>JAJPUR ROAD</t>
  </si>
  <si>
    <t>BHADRAK</t>
  </si>
  <si>
    <t>BARIPADA</t>
  </si>
  <si>
    <t>JATNI</t>
  </si>
  <si>
    <t>TIRTOL</t>
  </si>
  <si>
    <t>KEONJHAR</t>
  </si>
  <si>
    <t>BOUDH</t>
  </si>
  <si>
    <t>FROM</t>
  </si>
  <si>
    <t>TO</t>
  </si>
  <si>
    <t>CTC</t>
  </si>
  <si>
    <t>PL/DO/08438</t>
  </si>
  <si>
    <t>PL/DO/08444</t>
  </si>
  <si>
    <t>PL/DO/08515</t>
  </si>
  <si>
    <t>PL/JA/10044</t>
  </si>
  <si>
    <t>PL/JA/10127</t>
  </si>
  <si>
    <t>PL/DO/08702</t>
  </si>
  <si>
    <t>PL/JA/10344</t>
  </si>
  <si>
    <t>PL/DO/08763</t>
  </si>
  <si>
    <t>PL/JA/10306</t>
  </si>
  <si>
    <t>PL/DO/08764</t>
  </si>
  <si>
    <t>PL/JA/10483</t>
  </si>
  <si>
    <t>PL/DO/09008</t>
  </si>
  <si>
    <t>PL/DO/09042</t>
  </si>
  <si>
    <t>PL/DO/09230</t>
  </si>
  <si>
    <t>PL/DO/09229</t>
  </si>
  <si>
    <t>PL/DO/09246</t>
  </si>
  <si>
    <t>PL/MA/06556</t>
  </si>
  <si>
    <t>PL/DO/09648</t>
  </si>
  <si>
    <t>PL/MA/06829</t>
  </si>
  <si>
    <t>PL/DO/09744</t>
  </si>
  <si>
    <t>PL/DO/09773</t>
  </si>
  <si>
    <t>PL/DO/09746</t>
  </si>
  <si>
    <t>PL/DO/09742</t>
  </si>
  <si>
    <t>PL/MA/06887</t>
  </si>
  <si>
    <t>PL/JA/11643</t>
  </si>
  <si>
    <t>PL/MA/06943</t>
  </si>
  <si>
    <t>PL/DO/09961</t>
  </si>
  <si>
    <t>PL/DO/09988</t>
  </si>
  <si>
    <t>PL/DO/10258</t>
  </si>
  <si>
    <t>PL/DO/10378</t>
  </si>
  <si>
    <t>PL/DO/10380</t>
  </si>
  <si>
    <t>PL/DO/10381</t>
  </si>
  <si>
    <t>PL/MA/07337</t>
  </si>
  <si>
    <t>PL/MA/07356</t>
  </si>
  <si>
    <t>PL/DO/10672</t>
  </si>
  <si>
    <t xml:space="preserve">PRATIK AGARWAL
Address: K K BHAWASINKA COMPOUND  CANTONMENT ROAD,0
GST No:21ARQPA5577R1Z5
</t>
  </si>
  <si>
    <t>(RUPEES EIGHT THOUSAND THREE HUNDRED TWENTY THREE ONLY)</t>
  </si>
  <si>
    <t>Kindly, verify &amp; confirm within 7 days, else GST will be filed by 20th Sept, 2024. 
GST to be paid by Consignor under Reverse Charge Mechanism(RCM) as per GST.</t>
  </si>
  <si>
    <t>LR CH.</t>
  </si>
  <si>
    <t>AMT.</t>
  </si>
  <si>
    <t>DD. CH.</t>
  </si>
  <si>
    <t xml:space="preserve">Bill Date: 10/09/2024
Bill NO : 18183
Total Amount: 8323.00
</t>
  </si>
  <si>
    <t>LR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</si>
</sst>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7" xfId="0" applyNumberFormat="1" applyFont="1" applyBorder="1" applyAlignment="1">
      <alignment horizontal="center" wrapText="1"/>
    </xf>
    <xf numFmtId="2" fontId="0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114301</xdr:rowOff>
    </xdr:from>
    <xdr:to>
      <xdr:col>6</xdr:col>
      <xdr:colOff>180974</xdr:colOff>
      <xdr:row>0</xdr:row>
      <xdr:rowOff>1009651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114301"/>
          <a:ext cx="40100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13" workbookViewId="0">
      <selection activeCell="Q37" sqref="Q37:Q38"/>
    </sheetView>
  </sheetViews>
  <sheetFormatPr defaultRowHeight="15"/>
  <cols>
    <col min="1" max="1" width="3.42578125" style="1" customWidth="1"/>
    <col min="2" max="2" width="10.42578125" style="1" customWidth="1"/>
    <col min="3" max="3" width="13.28515625" style="1" customWidth="1"/>
    <col min="4" max="4" width="6.42578125" style="1" bestFit="1" customWidth="1"/>
    <col min="5" max="5" width="18" style="1" bestFit="1" customWidth="1"/>
    <col min="6" max="6" width="8.42578125" style="1" customWidth="1"/>
    <col min="7" max="7" width="6.42578125" style="1" customWidth="1"/>
    <col min="8" max="8" width="7.140625" style="2" customWidth="1"/>
    <col min="9" max="9" width="8" style="2" customWidth="1"/>
    <col min="10" max="10" width="7.42578125" style="2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 thickBot="1">
      <c r="A1" s="33"/>
      <c r="B1" s="34"/>
      <c r="C1" s="34"/>
      <c r="D1" s="34"/>
      <c r="E1" s="34"/>
      <c r="F1" s="34"/>
      <c r="G1" s="35"/>
      <c r="H1" s="36" t="s">
        <v>0</v>
      </c>
      <c r="I1" s="36"/>
      <c r="J1" s="36"/>
      <c r="K1" s="37"/>
    </row>
    <row r="2" spans="1:11" ht="62.25" customHeight="1" thickBot="1">
      <c r="A2" s="28" t="s">
        <v>116</v>
      </c>
      <c r="B2" s="29"/>
      <c r="C2" s="29"/>
      <c r="D2" s="29"/>
      <c r="E2" s="29"/>
      <c r="F2" s="29"/>
      <c r="G2" s="30"/>
      <c r="H2" s="31" t="s">
        <v>122</v>
      </c>
      <c r="I2" s="31"/>
      <c r="J2" s="31"/>
      <c r="K2" s="32"/>
    </row>
    <row r="3" spans="1:11" s="13" customFormat="1" ht="15" customHeight="1">
      <c r="A3" s="24" t="s">
        <v>55</v>
      </c>
      <c r="B3" s="25" t="s">
        <v>56</v>
      </c>
      <c r="C3" s="25" t="s">
        <v>123</v>
      </c>
      <c r="D3" s="25" t="s">
        <v>78</v>
      </c>
      <c r="E3" s="25" t="s">
        <v>79</v>
      </c>
      <c r="F3" s="25" t="s">
        <v>57</v>
      </c>
      <c r="G3" s="25" t="s">
        <v>58</v>
      </c>
      <c r="H3" s="26" t="s">
        <v>59</v>
      </c>
      <c r="I3" s="26" t="s">
        <v>121</v>
      </c>
      <c r="J3" s="26" t="s">
        <v>119</v>
      </c>
      <c r="K3" s="27" t="s">
        <v>120</v>
      </c>
    </row>
    <row r="4" spans="1:11" ht="15" customHeight="1">
      <c r="A4" s="14">
        <v>1</v>
      </c>
      <c r="B4" s="4" t="s">
        <v>12</v>
      </c>
      <c r="C4" s="4" t="s">
        <v>81</v>
      </c>
      <c r="D4" s="6" t="s">
        <v>80</v>
      </c>
      <c r="E4" s="4" t="s">
        <v>63</v>
      </c>
      <c r="F4" s="4" t="s">
        <v>13</v>
      </c>
      <c r="G4" s="4">
        <v>2</v>
      </c>
      <c r="H4" s="5">
        <f>53</f>
        <v>53</v>
      </c>
      <c r="I4" s="5">
        <f>G4*10</f>
        <v>20</v>
      </c>
      <c r="J4" s="5">
        <v>20</v>
      </c>
      <c r="K4" s="15">
        <f>G4*H4+I4+J4</f>
        <v>146</v>
      </c>
    </row>
    <row r="5" spans="1:11" ht="15" customHeight="1">
      <c r="A5" s="14">
        <v>2</v>
      </c>
      <c r="B5" s="4" t="s">
        <v>12</v>
      </c>
      <c r="C5" s="4" t="s">
        <v>82</v>
      </c>
      <c r="D5" s="6" t="s">
        <v>80</v>
      </c>
      <c r="E5" s="4" t="s">
        <v>71</v>
      </c>
      <c r="F5" s="4" t="s">
        <v>37</v>
      </c>
      <c r="G5" s="4">
        <v>2</v>
      </c>
      <c r="H5" s="5">
        <f>53</f>
        <v>53</v>
      </c>
      <c r="I5" s="5">
        <f t="shared" ref="I5:I38" si="0">G5*10</f>
        <v>20</v>
      </c>
      <c r="J5" s="5">
        <v>20</v>
      </c>
      <c r="K5" s="15">
        <f t="shared" ref="K5:K38" si="1">G5*H5+I5+J5</f>
        <v>146</v>
      </c>
    </row>
    <row r="6" spans="1:11" ht="15" customHeight="1">
      <c r="A6" s="14">
        <v>3</v>
      </c>
      <c r="B6" s="4" t="s">
        <v>41</v>
      </c>
      <c r="C6" s="4" t="s">
        <v>83</v>
      </c>
      <c r="D6" s="6" t="s">
        <v>80</v>
      </c>
      <c r="E6" s="4" t="s">
        <v>63</v>
      </c>
      <c r="F6" s="4" t="s">
        <v>42</v>
      </c>
      <c r="G6" s="4">
        <v>9</v>
      </c>
      <c r="H6" s="5">
        <f>53</f>
        <v>53</v>
      </c>
      <c r="I6" s="5">
        <f t="shared" si="0"/>
        <v>90</v>
      </c>
      <c r="J6" s="5">
        <v>20</v>
      </c>
      <c r="K6" s="15">
        <f t="shared" si="1"/>
        <v>587</v>
      </c>
    </row>
    <row r="7" spans="1:11" ht="15" customHeight="1">
      <c r="A7" s="14">
        <v>4</v>
      </c>
      <c r="B7" s="4" t="s">
        <v>38</v>
      </c>
      <c r="C7" s="4" t="s">
        <v>84</v>
      </c>
      <c r="D7" s="6" t="s">
        <v>80</v>
      </c>
      <c r="E7" s="4" t="s">
        <v>60</v>
      </c>
      <c r="F7" s="4" t="s">
        <v>39</v>
      </c>
      <c r="G7" s="4">
        <v>2</v>
      </c>
      <c r="H7" s="5">
        <f>53</f>
        <v>53</v>
      </c>
      <c r="I7" s="5">
        <f t="shared" si="0"/>
        <v>20</v>
      </c>
      <c r="J7" s="5">
        <v>20</v>
      </c>
      <c r="K7" s="15">
        <f t="shared" si="1"/>
        <v>146</v>
      </c>
    </row>
    <row r="8" spans="1:11" ht="15" customHeight="1">
      <c r="A8" s="14">
        <v>5</v>
      </c>
      <c r="B8" s="4" t="s">
        <v>38</v>
      </c>
      <c r="C8" s="4" t="s">
        <v>85</v>
      </c>
      <c r="D8" s="6" t="s">
        <v>80</v>
      </c>
      <c r="E8" s="4" t="s">
        <v>72</v>
      </c>
      <c r="F8" s="4" t="s">
        <v>40</v>
      </c>
      <c r="G8" s="4">
        <v>6</v>
      </c>
      <c r="H8" s="5">
        <f>53</f>
        <v>53</v>
      </c>
      <c r="I8" s="5">
        <f t="shared" si="0"/>
        <v>60</v>
      </c>
      <c r="J8" s="5">
        <v>20</v>
      </c>
      <c r="K8" s="15">
        <f t="shared" si="1"/>
        <v>398</v>
      </c>
    </row>
    <row r="9" spans="1:11" ht="15" customHeight="1">
      <c r="A9" s="14">
        <v>6</v>
      </c>
      <c r="B9" s="4" t="s">
        <v>29</v>
      </c>
      <c r="C9" s="4" t="s">
        <v>86</v>
      </c>
      <c r="D9" s="6" t="s">
        <v>80</v>
      </c>
      <c r="E9" s="4" t="s">
        <v>65</v>
      </c>
      <c r="F9" s="4" t="s">
        <v>30</v>
      </c>
      <c r="G9" s="4">
        <v>3</v>
      </c>
      <c r="H9" s="5">
        <f>53</f>
        <v>53</v>
      </c>
      <c r="I9" s="5">
        <f t="shared" si="0"/>
        <v>30</v>
      </c>
      <c r="J9" s="5">
        <v>20</v>
      </c>
      <c r="K9" s="15">
        <f t="shared" si="1"/>
        <v>209</v>
      </c>
    </row>
    <row r="10" spans="1:11" ht="15" customHeight="1">
      <c r="A10" s="14">
        <v>7</v>
      </c>
      <c r="B10" s="4" t="s">
        <v>1</v>
      </c>
      <c r="C10" s="4" t="s">
        <v>87</v>
      </c>
      <c r="D10" s="6" t="s">
        <v>80</v>
      </c>
      <c r="E10" s="4" t="s">
        <v>60</v>
      </c>
      <c r="F10" s="4" t="s">
        <v>2</v>
      </c>
      <c r="G10" s="4">
        <v>2</v>
      </c>
      <c r="H10" s="5">
        <f>53</f>
        <v>53</v>
      </c>
      <c r="I10" s="5">
        <f t="shared" si="0"/>
        <v>20</v>
      </c>
      <c r="J10" s="5">
        <v>20</v>
      </c>
      <c r="K10" s="15">
        <f t="shared" si="1"/>
        <v>146</v>
      </c>
    </row>
    <row r="11" spans="1:11" ht="15" customHeight="1">
      <c r="A11" s="14">
        <v>8</v>
      </c>
      <c r="B11" s="4" t="s">
        <v>1</v>
      </c>
      <c r="C11" s="4" t="s">
        <v>88</v>
      </c>
      <c r="D11" s="6" t="s">
        <v>80</v>
      </c>
      <c r="E11" s="4" t="s">
        <v>69</v>
      </c>
      <c r="F11" s="4" t="s">
        <v>31</v>
      </c>
      <c r="G11" s="4">
        <v>4</v>
      </c>
      <c r="H11" s="5">
        <f>53</f>
        <v>53</v>
      </c>
      <c r="I11" s="5">
        <f t="shared" si="0"/>
        <v>40</v>
      </c>
      <c r="J11" s="5">
        <v>20</v>
      </c>
      <c r="K11" s="15">
        <f t="shared" si="1"/>
        <v>272</v>
      </c>
    </row>
    <row r="12" spans="1:11" ht="15" customHeight="1">
      <c r="A12" s="14">
        <v>9</v>
      </c>
      <c r="B12" s="4" t="s">
        <v>1</v>
      </c>
      <c r="C12" s="4" t="s">
        <v>89</v>
      </c>
      <c r="D12" s="6" t="s">
        <v>80</v>
      </c>
      <c r="E12" s="4" t="s">
        <v>70</v>
      </c>
      <c r="F12" s="4" t="s">
        <v>32</v>
      </c>
      <c r="G12" s="4">
        <v>2</v>
      </c>
      <c r="H12" s="5">
        <f>53</f>
        <v>53</v>
      </c>
      <c r="I12" s="5">
        <f t="shared" si="0"/>
        <v>20</v>
      </c>
      <c r="J12" s="5">
        <v>20</v>
      </c>
      <c r="K12" s="15">
        <f t="shared" si="1"/>
        <v>146</v>
      </c>
    </row>
    <row r="13" spans="1:11" ht="15" customHeight="1">
      <c r="A13" s="14">
        <v>10</v>
      </c>
      <c r="B13" s="4" t="s">
        <v>1</v>
      </c>
      <c r="C13" s="4" t="s">
        <v>90</v>
      </c>
      <c r="D13" s="6" t="s">
        <v>80</v>
      </c>
      <c r="E13" s="4" t="s">
        <v>65</v>
      </c>
      <c r="F13" s="4" t="s">
        <v>34</v>
      </c>
      <c r="G13" s="4">
        <v>2</v>
      </c>
      <c r="H13" s="5">
        <f>53</f>
        <v>53</v>
      </c>
      <c r="I13" s="5">
        <f t="shared" si="0"/>
        <v>20</v>
      </c>
      <c r="J13" s="5">
        <v>20</v>
      </c>
      <c r="K13" s="15">
        <f t="shared" si="1"/>
        <v>146</v>
      </c>
    </row>
    <row r="14" spans="1:11" ht="15" customHeight="1">
      <c r="A14" s="14">
        <v>11</v>
      </c>
      <c r="B14" s="4" t="s">
        <v>45</v>
      </c>
      <c r="C14" s="4" t="s">
        <v>91</v>
      </c>
      <c r="D14" s="6" t="s">
        <v>80</v>
      </c>
      <c r="E14" s="4" t="s">
        <v>73</v>
      </c>
      <c r="F14" s="4" t="s">
        <v>46</v>
      </c>
      <c r="G14" s="4">
        <v>6</v>
      </c>
      <c r="H14" s="5">
        <f>53</f>
        <v>53</v>
      </c>
      <c r="I14" s="5">
        <f t="shared" si="0"/>
        <v>60</v>
      </c>
      <c r="J14" s="5">
        <v>20</v>
      </c>
      <c r="K14" s="15">
        <f t="shared" si="1"/>
        <v>398</v>
      </c>
    </row>
    <row r="15" spans="1:11" ht="15" customHeight="1">
      <c r="A15" s="14">
        <v>12</v>
      </c>
      <c r="B15" s="4" t="s">
        <v>43</v>
      </c>
      <c r="C15" s="4" t="s">
        <v>92</v>
      </c>
      <c r="D15" s="6" t="s">
        <v>80</v>
      </c>
      <c r="E15" s="4" t="s">
        <v>64</v>
      </c>
      <c r="F15" s="4" t="s">
        <v>44</v>
      </c>
      <c r="G15" s="4">
        <v>2</v>
      </c>
      <c r="H15" s="5">
        <f>53</f>
        <v>53</v>
      </c>
      <c r="I15" s="5">
        <f t="shared" si="0"/>
        <v>20</v>
      </c>
      <c r="J15" s="5">
        <v>20</v>
      </c>
      <c r="K15" s="15">
        <f t="shared" si="1"/>
        <v>146</v>
      </c>
    </row>
    <row r="16" spans="1:11" ht="15" customHeight="1">
      <c r="A16" s="14">
        <v>13</v>
      </c>
      <c r="B16" s="4" t="s">
        <v>43</v>
      </c>
      <c r="C16" s="4" t="s">
        <v>93</v>
      </c>
      <c r="D16" s="6" t="s">
        <v>80</v>
      </c>
      <c r="E16" s="4" t="s">
        <v>74</v>
      </c>
      <c r="F16" s="4" t="s">
        <v>47</v>
      </c>
      <c r="G16" s="4">
        <v>5</v>
      </c>
      <c r="H16" s="5">
        <f>53</f>
        <v>53</v>
      </c>
      <c r="I16" s="5">
        <f t="shared" si="0"/>
        <v>50</v>
      </c>
      <c r="J16" s="5">
        <v>20</v>
      </c>
      <c r="K16" s="15">
        <f t="shared" si="1"/>
        <v>335</v>
      </c>
    </row>
    <row r="17" spans="1:11" ht="15" customHeight="1">
      <c r="A17" s="14">
        <v>14</v>
      </c>
      <c r="B17" s="4" t="s">
        <v>3</v>
      </c>
      <c r="C17" s="4" t="s">
        <v>94</v>
      </c>
      <c r="D17" s="6" t="s">
        <v>80</v>
      </c>
      <c r="E17" s="4" t="s">
        <v>61</v>
      </c>
      <c r="F17" s="4" t="s">
        <v>4</v>
      </c>
      <c r="G17" s="4">
        <v>3</v>
      </c>
      <c r="H17" s="5">
        <f>53</f>
        <v>53</v>
      </c>
      <c r="I17" s="5">
        <f t="shared" si="0"/>
        <v>30</v>
      </c>
      <c r="J17" s="5">
        <v>20</v>
      </c>
      <c r="K17" s="15">
        <f t="shared" si="1"/>
        <v>209</v>
      </c>
    </row>
    <row r="18" spans="1:11" ht="15" customHeight="1">
      <c r="A18" s="14">
        <v>15</v>
      </c>
      <c r="B18" s="4" t="s">
        <v>3</v>
      </c>
      <c r="C18" s="4" t="s">
        <v>95</v>
      </c>
      <c r="D18" s="6" t="s">
        <v>80</v>
      </c>
      <c r="E18" s="4" t="s">
        <v>75</v>
      </c>
      <c r="F18" s="4" t="s">
        <v>48</v>
      </c>
      <c r="G18" s="4">
        <v>3</v>
      </c>
      <c r="H18" s="5">
        <f>53</f>
        <v>53</v>
      </c>
      <c r="I18" s="5">
        <f t="shared" si="0"/>
        <v>30</v>
      </c>
      <c r="J18" s="5">
        <v>20</v>
      </c>
      <c r="K18" s="15">
        <f t="shared" si="1"/>
        <v>209</v>
      </c>
    </row>
    <row r="19" spans="1:11" ht="15" customHeight="1">
      <c r="A19" s="14">
        <v>16</v>
      </c>
      <c r="B19" s="4" t="s">
        <v>5</v>
      </c>
      <c r="C19" s="4" t="s">
        <v>96</v>
      </c>
      <c r="D19" s="6" t="s">
        <v>80</v>
      </c>
      <c r="E19" s="4" t="s">
        <v>62</v>
      </c>
      <c r="F19" s="4" t="s">
        <v>6</v>
      </c>
      <c r="G19" s="4">
        <v>2</v>
      </c>
      <c r="H19" s="5">
        <f>53</f>
        <v>53</v>
      </c>
      <c r="I19" s="5">
        <f t="shared" si="0"/>
        <v>20</v>
      </c>
      <c r="J19" s="5">
        <v>20</v>
      </c>
      <c r="K19" s="15">
        <f t="shared" si="1"/>
        <v>146</v>
      </c>
    </row>
    <row r="20" spans="1:11" ht="15" customHeight="1">
      <c r="A20" s="14">
        <v>17</v>
      </c>
      <c r="B20" s="4" t="s">
        <v>5</v>
      </c>
      <c r="C20" s="4" t="s">
        <v>97</v>
      </c>
      <c r="D20" s="6" t="s">
        <v>80</v>
      </c>
      <c r="E20" s="4" t="s">
        <v>60</v>
      </c>
      <c r="F20" s="4" t="s">
        <v>7</v>
      </c>
      <c r="G20" s="4">
        <v>3</v>
      </c>
      <c r="H20" s="5">
        <f>53</f>
        <v>53</v>
      </c>
      <c r="I20" s="5">
        <f t="shared" si="0"/>
        <v>30</v>
      </c>
      <c r="J20" s="5">
        <v>20</v>
      </c>
      <c r="K20" s="15">
        <f t="shared" si="1"/>
        <v>209</v>
      </c>
    </row>
    <row r="21" spans="1:11" ht="15" customHeight="1">
      <c r="A21" s="14">
        <v>18</v>
      </c>
      <c r="B21" s="4" t="s">
        <v>8</v>
      </c>
      <c r="C21" s="4" t="s">
        <v>98</v>
      </c>
      <c r="D21" s="6" t="s">
        <v>80</v>
      </c>
      <c r="E21" s="4" t="s">
        <v>63</v>
      </c>
      <c r="F21" s="4" t="s">
        <v>9</v>
      </c>
      <c r="G21" s="4">
        <v>2</v>
      </c>
      <c r="H21" s="5">
        <f>53</f>
        <v>53</v>
      </c>
      <c r="I21" s="5">
        <f t="shared" si="0"/>
        <v>20</v>
      </c>
      <c r="J21" s="5">
        <v>20</v>
      </c>
      <c r="K21" s="15">
        <f t="shared" si="1"/>
        <v>146</v>
      </c>
    </row>
    <row r="22" spans="1:11" ht="15" customHeight="1">
      <c r="A22" s="14">
        <v>19</v>
      </c>
      <c r="B22" s="4" t="s">
        <v>52</v>
      </c>
      <c r="C22" s="4" t="s">
        <v>99</v>
      </c>
      <c r="D22" s="6" t="s">
        <v>80</v>
      </c>
      <c r="E22" s="4" t="s">
        <v>60</v>
      </c>
      <c r="F22" s="4" t="s">
        <v>53</v>
      </c>
      <c r="G22" s="4">
        <v>3</v>
      </c>
      <c r="H22" s="5">
        <f>53</f>
        <v>53</v>
      </c>
      <c r="I22" s="5">
        <f t="shared" si="0"/>
        <v>30</v>
      </c>
      <c r="J22" s="5">
        <v>20</v>
      </c>
      <c r="K22" s="15">
        <f t="shared" si="1"/>
        <v>209</v>
      </c>
    </row>
    <row r="23" spans="1:11" ht="15" customHeight="1">
      <c r="A23" s="14">
        <v>20</v>
      </c>
      <c r="B23" s="4" t="s">
        <v>10</v>
      </c>
      <c r="C23" s="4" t="s">
        <v>100</v>
      </c>
      <c r="D23" s="6" t="s">
        <v>80</v>
      </c>
      <c r="E23" s="4" t="s">
        <v>62</v>
      </c>
      <c r="F23" s="4" t="s">
        <v>11</v>
      </c>
      <c r="G23" s="4">
        <v>6</v>
      </c>
      <c r="H23" s="5">
        <f>53</f>
        <v>53</v>
      </c>
      <c r="I23" s="5">
        <f t="shared" si="0"/>
        <v>60</v>
      </c>
      <c r="J23" s="5">
        <v>20</v>
      </c>
      <c r="K23" s="15">
        <f t="shared" si="1"/>
        <v>398</v>
      </c>
    </row>
    <row r="24" spans="1:11" ht="15" customHeight="1">
      <c r="A24" s="14">
        <v>21</v>
      </c>
      <c r="B24" s="4" t="s">
        <v>10</v>
      </c>
      <c r="C24" s="4" t="s">
        <v>101</v>
      </c>
      <c r="D24" s="6" t="s">
        <v>80</v>
      </c>
      <c r="E24" s="4" t="s">
        <v>61</v>
      </c>
      <c r="F24" s="4" t="s">
        <v>33</v>
      </c>
      <c r="G24" s="4">
        <v>3</v>
      </c>
      <c r="H24" s="5">
        <f>53</f>
        <v>53</v>
      </c>
      <c r="I24" s="5">
        <f t="shared" si="0"/>
        <v>30</v>
      </c>
      <c r="J24" s="5">
        <v>20</v>
      </c>
      <c r="K24" s="15">
        <f t="shared" si="1"/>
        <v>209</v>
      </c>
    </row>
    <row r="25" spans="1:11" ht="15" customHeight="1">
      <c r="A25" s="14">
        <v>22</v>
      </c>
      <c r="B25" s="4" t="s">
        <v>10</v>
      </c>
      <c r="C25" s="4" t="s">
        <v>102</v>
      </c>
      <c r="D25" s="6" t="s">
        <v>80</v>
      </c>
      <c r="E25" s="4" t="s">
        <v>71</v>
      </c>
      <c r="F25" s="4" t="s">
        <v>35</v>
      </c>
      <c r="G25" s="4">
        <v>2</v>
      </c>
      <c r="H25" s="5">
        <f>53</f>
        <v>53</v>
      </c>
      <c r="I25" s="5">
        <f t="shared" si="0"/>
        <v>20</v>
      </c>
      <c r="J25" s="5">
        <v>20</v>
      </c>
      <c r="K25" s="15">
        <f t="shared" si="1"/>
        <v>146</v>
      </c>
    </row>
    <row r="26" spans="1:11" ht="15" customHeight="1">
      <c r="A26" s="14">
        <v>23</v>
      </c>
      <c r="B26" s="4" t="s">
        <v>10</v>
      </c>
      <c r="C26" s="4" t="s">
        <v>103</v>
      </c>
      <c r="D26" s="6" t="s">
        <v>80</v>
      </c>
      <c r="E26" s="4" t="s">
        <v>69</v>
      </c>
      <c r="F26" s="4" t="s">
        <v>36</v>
      </c>
      <c r="G26" s="4">
        <v>5</v>
      </c>
      <c r="H26" s="5">
        <f>53</f>
        <v>53</v>
      </c>
      <c r="I26" s="5">
        <f t="shared" si="0"/>
        <v>50</v>
      </c>
      <c r="J26" s="5">
        <v>20</v>
      </c>
      <c r="K26" s="15">
        <f t="shared" si="1"/>
        <v>335</v>
      </c>
    </row>
    <row r="27" spans="1:11" ht="15" customHeight="1">
      <c r="A27" s="14">
        <v>24</v>
      </c>
      <c r="B27" s="4" t="s">
        <v>10</v>
      </c>
      <c r="C27" s="4" t="s">
        <v>104</v>
      </c>
      <c r="D27" s="6" t="s">
        <v>80</v>
      </c>
      <c r="E27" s="4" t="s">
        <v>76</v>
      </c>
      <c r="F27" s="4" t="s">
        <v>50</v>
      </c>
      <c r="G27" s="4">
        <v>2</v>
      </c>
      <c r="H27" s="5">
        <f>53</f>
        <v>53</v>
      </c>
      <c r="I27" s="5">
        <f t="shared" si="0"/>
        <v>20</v>
      </c>
      <c r="J27" s="5">
        <v>20</v>
      </c>
      <c r="K27" s="15">
        <f t="shared" si="1"/>
        <v>146</v>
      </c>
    </row>
    <row r="28" spans="1:11" ht="15" customHeight="1">
      <c r="A28" s="14">
        <v>25</v>
      </c>
      <c r="B28" s="4" t="s">
        <v>16</v>
      </c>
      <c r="C28" s="4" t="s">
        <v>105</v>
      </c>
      <c r="D28" s="6" t="s">
        <v>80</v>
      </c>
      <c r="E28" s="4" t="s">
        <v>63</v>
      </c>
      <c r="F28" s="4" t="s">
        <v>17</v>
      </c>
      <c r="G28" s="4">
        <v>13</v>
      </c>
      <c r="H28" s="5">
        <f>53</f>
        <v>53</v>
      </c>
      <c r="I28" s="5">
        <f t="shared" si="0"/>
        <v>130</v>
      </c>
      <c r="J28" s="5">
        <v>20</v>
      </c>
      <c r="K28" s="15">
        <f t="shared" si="1"/>
        <v>839</v>
      </c>
    </row>
    <row r="29" spans="1:11" ht="15" customHeight="1">
      <c r="A29" s="14">
        <v>26</v>
      </c>
      <c r="B29" s="4" t="s">
        <v>16</v>
      </c>
      <c r="C29" s="4" t="s">
        <v>106</v>
      </c>
      <c r="D29" s="6" t="s">
        <v>80</v>
      </c>
      <c r="E29" s="4" t="s">
        <v>70</v>
      </c>
      <c r="F29" s="4" t="s">
        <v>49</v>
      </c>
      <c r="G29" s="4">
        <v>3</v>
      </c>
      <c r="H29" s="5">
        <f>53</f>
        <v>53</v>
      </c>
      <c r="I29" s="5">
        <f t="shared" si="0"/>
        <v>30</v>
      </c>
      <c r="J29" s="5">
        <v>20</v>
      </c>
      <c r="K29" s="15">
        <f t="shared" si="1"/>
        <v>209</v>
      </c>
    </row>
    <row r="30" spans="1:11" ht="15" customHeight="1">
      <c r="A30" s="14">
        <v>27</v>
      </c>
      <c r="B30" s="4" t="s">
        <v>14</v>
      </c>
      <c r="C30" s="4" t="s">
        <v>107</v>
      </c>
      <c r="D30" s="6" t="s">
        <v>80</v>
      </c>
      <c r="E30" s="4" t="s">
        <v>64</v>
      </c>
      <c r="F30" s="4" t="s">
        <v>15</v>
      </c>
      <c r="G30" s="4">
        <v>4</v>
      </c>
      <c r="H30" s="5">
        <f>53</f>
        <v>53</v>
      </c>
      <c r="I30" s="5">
        <f t="shared" si="0"/>
        <v>40</v>
      </c>
      <c r="J30" s="5">
        <v>20</v>
      </c>
      <c r="K30" s="15">
        <f t="shared" si="1"/>
        <v>272</v>
      </c>
    </row>
    <row r="31" spans="1:11" ht="15" customHeight="1">
      <c r="A31" s="14">
        <v>28</v>
      </c>
      <c r="B31" s="4" t="s">
        <v>14</v>
      </c>
      <c r="C31" s="4" t="s">
        <v>108</v>
      </c>
      <c r="D31" s="6" t="s">
        <v>80</v>
      </c>
      <c r="E31" s="4" t="s">
        <v>63</v>
      </c>
      <c r="F31" s="4" t="s">
        <v>18</v>
      </c>
      <c r="G31" s="4">
        <v>3</v>
      </c>
      <c r="H31" s="5">
        <f>53</f>
        <v>53</v>
      </c>
      <c r="I31" s="5">
        <f t="shared" si="0"/>
        <v>30</v>
      </c>
      <c r="J31" s="5">
        <v>20</v>
      </c>
      <c r="K31" s="15">
        <f t="shared" si="1"/>
        <v>209</v>
      </c>
    </row>
    <row r="32" spans="1:11" ht="15" customHeight="1">
      <c r="A32" s="14">
        <v>29</v>
      </c>
      <c r="B32" s="4" t="s">
        <v>19</v>
      </c>
      <c r="C32" s="4" t="s">
        <v>109</v>
      </c>
      <c r="D32" s="6" t="s">
        <v>80</v>
      </c>
      <c r="E32" s="4" t="s">
        <v>65</v>
      </c>
      <c r="F32" s="4" t="s">
        <v>20</v>
      </c>
      <c r="G32" s="4">
        <v>3</v>
      </c>
      <c r="H32" s="5">
        <f>53</f>
        <v>53</v>
      </c>
      <c r="I32" s="5">
        <f t="shared" si="0"/>
        <v>30</v>
      </c>
      <c r="J32" s="5">
        <v>20</v>
      </c>
      <c r="K32" s="15">
        <f t="shared" si="1"/>
        <v>209</v>
      </c>
    </row>
    <row r="33" spans="1:14" ht="15" customHeight="1">
      <c r="A33" s="14">
        <v>30</v>
      </c>
      <c r="B33" s="4" t="s">
        <v>21</v>
      </c>
      <c r="C33" s="4" t="s">
        <v>110</v>
      </c>
      <c r="D33" s="6" t="s">
        <v>80</v>
      </c>
      <c r="E33" s="4" t="s">
        <v>66</v>
      </c>
      <c r="F33" s="4" t="s">
        <v>22</v>
      </c>
      <c r="G33" s="4">
        <v>2</v>
      </c>
      <c r="H33" s="5">
        <f>53</f>
        <v>53</v>
      </c>
      <c r="I33" s="5">
        <f t="shared" si="0"/>
        <v>20</v>
      </c>
      <c r="J33" s="5">
        <v>20</v>
      </c>
      <c r="K33" s="15">
        <f t="shared" si="1"/>
        <v>146</v>
      </c>
    </row>
    <row r="34" spans="1:14" ht="15" customHeight="1">
      <c r="A34" s="14">
        <v>31</v>
      </c>
      <c r="B34" s="4" t="s">
        <v>21</v>
      </c>
      <c r="C34" s="4" t="s">
        <v>111</v>
      </c>
      <c r="D34" s="6" t="s">
        <v>80</v>
      </c>
      <c r="E34" s="4" t="s">
        <v>67</v>
      </c>
      <c r="F34" s="4" t="s">
        <v>23</v>
      </c>
      <c r="G34" s="4">
        <v>2</v>
      </c>
      <c r="H34" s="5">
        <f>53</f>
        <v>53</v>
      </c>
      <c r="I34" s="5">
        <f t="shared" si="0"/>
        <v>20</v>
      </c>
      <c r="J34" s="5">
        <v>20</v>
      </c>
      <c r="K34" s="15">
        <f t="shared" si="1"/>
        <v>146</v>
      </c>
    </row>
    <row r="35" spans="1:14" ht="15" customHeight="1">
      <c r="A35" s="14">
        <v>32</v>
      </c>
      <c r="B35" s="4" t="s">
        <v>21</v>
      </c>
      <c r="C35" s="4" t="s">
        <v>112</v>
      </c>
      <c r="D35" s="6" t="s">
        <v>80</v>
      </c>
      <c r="E35" s="4" t="s">
        <v>64</v>
      </c>
      <c r="F35" s="4" t="s">
        <v>24</v>
      </c>
      <c r="G35" s="4">
        <v>4</v>
      </c>
      <c r="H35" s="5">
        <f>53</f>
        <v>53</v>
      </c>
      <c r="I35" s="5">
        <f t="shared" si="0"/>
        <v>40</v>
      </c>
      <c r="J35" s="5">
        <v>20</v>
      </c>
      <c r="K35" s="15">
        <f t="shared" si="1"/>
        <v>272</v>
      </c>
      <c r="N35" s="7"/>
    </row>
    <row r="36" spans="1:14" ht="15" customHeight="1">
      <c r="A36" s="14">
        <v>33</v>
      </c>
      <c r="B36" s="4" t="s">
        <v>25</v>
      </c>
      <c r="C36" s="4" t="s">
        <v>113</v>
      </c>
      <c r="D36" s="6" t="s">
        <v>80</v>
      </c>
      <c r="E36" s="4" t="s">
        <v>68</v>
      </c>
      <c r="F36" s="4" t="s">
        <v>26</v>
      </c>
      <c r="G36" s="4">
        <v>2</v>
      </c>
      <c r="H36" s="5">
        <f>53</f>
        <v>53</v>
      </c>
      <c r="I36" s="5">
        <f t="shared" si="0"/>
        <v>20</v>
      </c>
      <c r="J36" s="5">
        <v>20</v>
      </c>
      <c r="K36" s="15">
        <f t="shared" si="1"/>
        <v>146</v>
      </c>
    </row>
    <row r="37" spans="1:14" ht="15" customHeight="1">
      <c r="A37" s="14">
        <v>34</v>
      </c>
      <c r="B37" s="4" t="s">
        <v>25</v>
      </c>
      <c r="C37" s="4" t="s">
        <v>114</v>
      </c>
      <c r="D37" s="6" t="s">
        <v>80</v>
      </c>
      <c r="E37" s="4" t="s">
        <v>77</v>
      </c>
      <c r="F37" s="4" t="s">
        <v>51</v>
      </c>
      <c r="G37" s="4">
        <v>2</v>
      </c>
      <c r="H37" s="5">
        <f>53</f>
        <v>53</v>
      </c>
      <c r="I37" s="5">
        <f t="shared" si="0"/>
        <v>20</v>
      </c>
      <c r="J37" s="5">
        <v>20</v>
      </c>
      <c r="K37" s="15">
        <f t="shared" si="1"/>
        <v>146</v>
      </c>
    </row>
    <row r="38" spans="1:14" ht="15" customHeight="1">
      <c r="A38" s="14">
        <v>35</v>
      </c>
      <c r="B38" s="4" t="s">
        <v>27</v>
      </c>
      <c r="C38" s="4" t="s">
        <v>115</v>
      </c>
      <c r="D38" s="6" t="s">
        <v>80</v>
      </c>
      <c r="E38" s="4" t="s">
        <v>67</v>
      </c>
      <c r="F38" s="4" t="s">
        <v>28</v>
      </c>
      <c r="G38" s="4">
        <v>2</v>
      </c>
      <c r="H38" s="5">
        <f>53</f>
        <v>53</v>
      </c>
      <c r="I38" s="5">
        <f t="shared" si="0"/>
        <v>20</v>
      </c>
      <c r="J38" s="5">
        <v>20</v>
      </c>
      <c r="K38" s="15">
        <f t="shared" si="1"/>
        <v>146</v>
      </c>
    </row>
    <row r="39" spans="1:14" s="3" customFormat="1" ht="15" customHeight="1">
      <c r="A39" s="16" t="s">
        <v>117</v>
      </c>
      <c r="B39" s="8"/>
      <c r="C39" s="8"/>
      <c r="D39" s="8"/>
      <c r="E39" s="8"/>
      <c r="F39" s="8"/>
      <c r="G39" s="8"/>
      <c r="H39" s="9"/>
      <c r="I39" s="9"/>
      <c r="J39" s="10"/>
      <c r="K39" s="17">
        <f>SUM(K4:K38)</f>
        <v>8323</v>
      </c>
    </row>
    <row r="40" spans="1:14" s="3" customFormat="1" ht="30" customHeight="1">
      <c r="A40" s="18" t="s">
        <v>118</v>
      </c>
      <c r="B40" s="11"/>
      <c r="C40" s="11"/>
      <c r="D40" s="11"/>
      <c r="E40" s="11"/>
      <c r="F40" s="11"/>
      <c r="G40" s="11"/>
      <c r="H40" s="12"/>
      <c r="I40" s="12"/>
      <c r="J40" s="12"/>
      <c r="K40" s="19"/>
    </row>
    <row r="41" spans="1:14" s="3" customFormat="1" ht="30" customHeight="1" thickBot="1">
      <c r="A41" s="20" t="s">
        <v>54</v>
      </c>
      <c r="B41" s="21"/>
      <c r="C41" s="21"/>
      <c r="D41" s="21"/>
      <c r="E41" s="21"/>
      <c r="F41" s="21"/>
      <c r="G41" s="21"/>
      <c r="H41" s="22"/>
      <c r="I41" s="22"/>
      <c r="J41" s="22"/>
      <c r="K41" s="23"/>
    </row>
    <row r="42" spans="1:14" ht="15.75" thickBot="1">
      <c r="G42" s="38">
        <f>SUM(G4:G38)</f>
        <v>121</v>
      </c>
    </row>
  </sheetData>
  <sortState xmlns:xlrd2="http://schemas.microsoft.com/office/spreadsheetml/2017/richdata2" ref="B4:K38">
    <sortCondition ref="B4"/>
  </sortState>
  <mergeCells count="7">
    <mergeCell ref="A39:J39"/>
    <mergeCell ref="A40:K40"/>
    <mergeCell ref="A41:K4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22" right="0.31" top="0.49" bottom="0.49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2024-09-16T08:39:19Z</cp:lastPrinted>
  <dcterms:created xsi:type="dcterms:W3CDTF">2024-09-07T04:53:18Z</dcterms:created>
  <dcterms:modified xsi:type="dcterms:W3CDTF">2024-09-16T08:41:21Z</dcterms:modified>
</cp:coreProperties>
</file>