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definedNames>
    <definedName name="_xlnm._FilterDatabase" localSheetId="0" hidden="1">Consignment!$M$3:$M$12</definedName>
  </definedNames>
  <calcPr calcId="124519"/>
</workbook>
</file>

<file path=xl/calcChain.xml><?xml version="1.0" encoding="utf-8"?>
<calcChain xmlns="http://schemas.openxmlformats.org/spreadsheetml/2006/main">
  <c r="L5" i="1"/>
  <c r="G16"/>
  <c r="J12"/>
  <c r="L12" s="1"/>
  <c r="I12"/>
  <c r="J11"/>
  <c r="I11"/>
  <c r="J10"/>
  <c r="I10"/>
  <c r="J9"/>
  <c r="I9"/>
  <c r="J8"/>
  <c r="I8"/>
  <c r="L8" s="1"/>
  <c r="J7"/>
  <c r="I7"/>
  <c r="J6"/>
  <c r="I6"/>
  <c r="J5"/>
  <c r="I5"/>
  <c r="J4"/>
  <c r="I4"/>
  <c r="L7" l="1"/>
  <c r="L11"/>
  <c r="L10"/>
  <c r="L9"/>
  <c r="L6"/>
  <c r="L4"/>
  <c r="L13" s="1"/>
</calcChain>
</file>

<file path=xl/sharedStrings.xml><?xml version="1.0" encoding="utf-8"?>
<sst xmlns="http://schemas.openxmlformats.org/spreadsheetml/2006/main" count="73" uniqueCount="48">
  <si>
    <t>04/6/2026</t>
  </si>
  <si>
    <t>1340</t>
  </si>
  <si>
    <t>BROOMS</t>
  </si>
  <si>
    <t>1338</t>
  </si>
  <si>
    <t>10/6/2026</t>
  </si>
  <si>
    <t>1347</t>
  </si>
  <si>
    <t>18/6/2026</t>
  </si>
  <si>
    <t>1117</t>
  </si>
  <si>
    <t>22/6/2026</t>
  </si>
  <si>
    <t>1365</t>
  </si>
  <si>
    <t>26/6/2026</t>
  </si>
  <si>
    <t>126</t>
  </si>
  <si>
    <t>KEONJHAR</t>
  </si>
  <si>
    <t>SORO</t>
  </si>
  <si>
    <t>KARANJIA</t>
  </si>
  <si>
    <t>MOTIGANJ</t>
  </si>
  <si>
    <t>CTC</t>
  </si>
  <si>
    <t>ADASPUR</t>
  </si>
  <si>
    <t>SANTARAGADIA</t>
  </si>
  <si>
    <t>JA/03757</t>
  </si>
  <si>
    <t>JA/03929</t>
  </si>
  <si>
    <t>JA/04027</t>
  </si>
  <si>
    <t>JA/04454</t>
  </si>
  <si>
    <t>JA/04514</t>
  </si>
  <si>
    <t>JA/04777</t>
  </si>
  <si>
    <t>JA/04778</t>
  </si>
  <si>
    <t>MOP</t>
  </si>
  <si>
    <t>BLEACHING</t>
  </si>
  <si>
    <t>SL</t>
  </si>
  <si>
    <t>DATE</t>
  </si>
  <si>
    <t>LR NO</t>
  </si>
  <si>
    <t>INV NO</t>
  </si>
  <si>
    <t>FROM</t>
  </si>
  <si>
    <t>DESTINATION</t>
  </si>
  <si>
    <t>CASE</t>
  </si>
  <si>
    <t>RATE</t>
  </si>
  <si>
    <t>HML</t>
  </si>
  <si>
    <t>DD.CH.</t>
  </si>
  <si>
    <t>LR.CH.</t>
  </si>
  <si>
    <t>AMOUNT</t>
  </si>
  <si>
    <t>INVOICE
PRAGATI LOGISTICS,SAMANTA SAHI KHUNTIA LANE,8984191006
GST No:21AGHPB9356M1Z9</t>
  </si>
  <si>
    <t xml:space="preserve">VIBHAVA MARKETING CORPORATION
Address:C/O: SHREE MAA AGENCY, mahanadi vihar,cuttack,8362259400
GST No:21AABFV4194M1ZY
</t>
  </si>
  <si>
    <t>Thanking you for your business.
PRAGATI LOGISTICS</t>
  </si>
  <si>
    <t>Kindly, verify &amp; confirm within 7 days, else GST will be filed by 20th JULY, 2025. 
GST to be paid by Consignor under Reverse Charge Mechanism(RCM) as per GST.</t>
  </si>
  <si>
    <t>PHINAYLE</t>
  </si>
  <si>
    <t>PRODUCT</t>
  </si>
  <si>
    <t xml:space="preserve">Bill Date: 30/06/2026
Bill NO : 6408
Total Amount : 41800.00
</t>
  </si>
  <si>
    <t>(RUPEES FORTY ONE THOUSAND EIGHT HUNDRED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</si>
</sst>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vertical="center"/>
    </xf>
    <xf numFmtId="2" fontId="0" fillId="0" borderId="1" xfId="0" applyNumberFormat="1" applyFont="1" applyFill="1" applyBorder="1"/>
    <xf numFmtId="0" fontId="2" fillId="0" borderId="2" xfId="0" applyNumberFormat="1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7</xdr:col>
      <xdr:colOff>238125</xdr:colOff>
      <xdr:row>0</xdr:row>
      <xdr:rowOff>1076325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76200"/>
          <a:ext cx="39147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R8" sqref="R8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140625" customWidth="1"/>
    <col min="6" max="6" width="15.28515625" bestFit="1" customWidth="1"/>
    <col min="7" max="7" width="5.42578125" bestFit="1" customWidth="1"/>
    <col min="8" max="9" width="6.5703125" bestFit="1" customWidth="1"/>
    <col min="10" max="10" width="7.140625" bestFit="1" customWidth="1"/>
    <col min="11" max="11" width="6.5703125" bestFit="1" customWidth="1"/>
    <col min="12" max="12" width="9.42578125" bestFit="1" customWidth="1"/>
    <col min="13" max="13" width="11" bestFit="1" customWidth="1"/>
  </cols>
  <sheetData>
    <row r="1" spans="1:13" s="9" customFormat="1" ht="90" customHeight="1">
      <c r="A1" s="20"/>
      <c r="B1" s="21"/>
      <c r="C1" s="21"/>
      <c r="D1" s="21"/>
      <c r="E1" s="21"/>
      <c r="F1" s="21"/>
      <c r="G1" s="21"/>
      <c r="H1" s="22"/>
      <c r="I1" s="23" t="s">
        <v>40</v>
      </c>
      <c r="J1" s="23"/>
      <c r="K1" s="23"/>
      <c r="L1" s="23"/>
    </row>
    <row r="2" spans="1:13" s="9" customFormat="1" ht="70.5" customHeight="1">
      <c r="A2" s="20" t="s">
        <v>41</v>
      </c>
      <c r="B2" s="21"/>
      <c r="C2" s="21"/>
      <c r="D2" s="21"/>
      <c r="E2" s="21"/>
      <c r="F2" s="21"/>
      <c r="G2" s="21"/>
      <c r="H2" s="22"/>
      <c r="I2" s="23" t="s">
        <v>46</v>
      </c>
      <c r="J2" s="23"/>
      <c r="K2" s="23"/>
      <c r="L2" s="23"/>
    </row>
    <row r="3" spans="1:13" s="1" customFormat="1">
      <c r="A3" s="5" t="s">
        <v>28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6" t="s">
        <v>35</v>
      </c>
      <c r="I3" s="7" t="s">
        <v>36</v>
      </c>
      <c r="J3" s="7" t="s">
        <v>37</v>
      </c>
      <c r="K3" s="7" t="s">
        <v>38</v>
      </c>
      <c r="L3" s="7" t="s">
        <v>39</v>
      </c>
      <c r="M3" s="2" t="s">
        <v>45</v>
      </c>
    </row>
    <row r="4" spans="1:13">
      <c r="A4" s="3"/>
      <c r="B4" s="3" t="s">
        <v>0</v>
      </c>
      <c r="C4" s="3" t="s">
        <v>19</v>
      </c>
      <c r="D4" s="3" t="s">
        <v>1</v>
      </c>
      <c r="E4" s="4" t="s">
        <v>16</v>
      </c>
      <c r="F4" s="3" t="s">
        <v>12</v>
      </c>
      <c r="G4" s="3">
        <v>1</v>
      </c>
      <c r="H4" s="13">
        <v>170</v>
      </c>
      <c r="I4" s="8">
        <f t="shared" ref="I4:I12" si="0">G4*2</f>
        <v>2</v>
      </c>
      <c r="J4" s="8">
        <f t="shared" ref="J4:J12" si="1">G4*8</f>
        <v>8</v>
      </c>
      <c r="K4" s="8"/>
      <c r="L4" s="8">
        <f t="shared" ref="L4:L12" si="2">G4*H4+I4+J4+K4</f>
        <v>180</v>
      </c>
      <c r="M4" s="3" t="s">
        <v>2</v>
      </c>
    </row>
    <row r="5" spans="1:13">
      <c r="A5" s="3"/>
      <c r="B5" s="3" t="s">
        <v>0</v>
      </c>
      <c r="C5" s="3" t="s">
        <v>19</v>
      </c>
      <c r="D5" s="3" t="s">
        <v>1</v>
      </c>
      <c r="E5" s="4" t="s">
        <v>16</v>
      </c>
      <c r="F5" s="3" t="s">
        <v>12</v>
      </c>
      <c r="G5" s="3">
        <v>20</v>
      </c>
      <c r="H5" s="13">
        <v>60</v>
      </c>
      <c r="I5" s="8">
        <f t="shared" si="0"/>
        <v>40</v>
      </c>
      <c r="J5" s="8">
        <f t="shared" si="1"/>
        <v>160</v>
      </c>
      <c r="K5" s="8"/>
      <c r="L5" s="8">
        <f t="shared" si="2"/>
        <v>1400</v>
      </c>
      <c r="M5" s="3" t="s">
        <v>44</v>
      </c>
    </row>
    <row r="6" spans="1:13">
      <c r="A6" s="3">
        <v>1</v>
      </c>
      <c r="B6" s="3" t="s">
        <v>0</v>
      </c>
      <c r="C6" s="3" t="s">
        <v>19</v>
      </c>
      <c r="D6" s="3" t="s">
        <v>1</v>
      </c>
      <c r="E6" s="4" t="s">
        <v>16</v>
      </c>
      <c r="F6" s="3" t="s">
        <v>12</v>
      </c>
      <c r="G6" s="3">
        <v>3</v>
      </c>
      <c r="H6" s="13">
        <v>170</v>
      </c>
      <c r="I6" s="8">
        <f t="shared" si="0"/>
        <v>6</v>
      </c>
      <c r="J6" s="8">
        <f t="shared" si="1"/>
        <v>24</v>
      </c>
      <c r="K6" s="8">
        <v>30</v>
      </c>
      <c r="L6" s="8">
        <f t="shared" si="2"/>
        <v>570</v>
      </c>
      <c r="M6" s="4" t="s">
        <v>26</v>
      </c>
    </row>
    <row r="7" spans="1:13">
      <c r="A7" s="3">
        <v>2</v>
      </c>
      <c r="B7" s="3" t="s">
        <v>0</v>
      </c>
      <c r="C7" s="3" t="s">
        <v>20</v>
      </c>
      <c r="D7" s="3" t="s">
        <v>3</v>
      </c>
      <c r="E7" s="4" t="s">
        <v>16</v>
      </c>
      <c r="F7" s="4" t="s">
        <v>18</v>
      </c>
      <c r="G7" s="3">
        <v>1</v>
      </c>
      <c r="H7" s="13">
        <v>80</v>
      </c>
      <c r="I7" s="8">
        <f t="shared" si="0"/>
        <v>2</v>
      </c>
      <c r="J7" s="8">
        <f t="shared" si="1"/>
        <v>8</v>
      </c>
      <c r="K7" s="8">
        <v>30</v>
      </c>
      <c r="L7" s="8">
        <f t="shared" si="2"/>
        <v>120</v>
      </c>
      <c r="M7" s="3" t="s">
        <v>44</v>
      </c>
    </row>
    <row r="8" spans="1:13">
      <c r="A8" s="3">
        <v>3</v>
      </c>
      <c r="B8" s="3" t="s">
        <v>4</v>
      </c>
      <c r="C8" s="3" t="s">
        <v>21</v>
      </c>
      <c r="D8" s="3" t="s">
        <v>5</v>
      </c>
      <c r="E8" s="4" t="s">
        <v>16</v>
      </c>
      <c r="F8" s="4" t="s">
        <v>18</v>
      </c>
      <c r="G8" s="3">
        <v>52</v>
      </c>
      <c r="H8" s="13">
        <v>80</v>
      </c>
      <c r="I8" s="8">
        <f t="shared" si="0"/>
        <v>104</v>
      </c>
      <c r="J8" s="8">
        <f t="shared" si="1"/>
        <v>416</v>
      </c>
      <c r="K8" s="8">
        <v>30</v>
      </c>
      <c r="L8" s="8">
        <f t="shared" si="2"/>
        <v>4710</v>
      </c>
      <c r="M8" s="4" t="s">
        <v>27</v>
      </c>
    </row>
    <row r="9" spans="1:13">
      <c r="A9" s="3">
        <v>4</v>
      </c>
      <c r="B9" s="3" t="s">
        <v>6</v>
      </c>
      <c r="C9" s="3" t="s">
        <v>22</v>
      </c>
      <c r="D9" s="3" t="s">
        <v>7</v>
      </c>
      <c r="E9" s="4" t="s">
        <v>16</v>
      </c>
      <c r="F9" s="4" t="s">
        <v>17</v>
      </c>
      <c r="G9" s="3">
        <v>5</v>
      </c>
      <c r="H9" s="13">
        <v>120</v>
      </c>
      <c r="I9" s="8">
        <f t="shared" si="0"/>
        <v>10</v>
      </c>
      <c r="J9" s="8">
        <f t="shared" si="1"/>
        <v>40</v>
      </c>
      <c r="K9" s="8">
        <v>30</v>
      </c>
      <c r="L9" s="8">
        <f t="shared" si="2"/>
        <v>680</v>
      </c>
      <c r="M9" s="3" t="s">
        <v>2</v>
      </c>
    </row>
    <row r="10" spans="1:13">
      <c r="A10" s="3">
        <v>5</v>
      </c>
      <c r="B10" s="3" t="s">
        <v>8</v>
      </c>
      <c r="C10" s="3" t="s">
        <v>23</v>
      </c>
      <c r="D10" s="3" t="s">
        <v>9</v>
      </c>
      <c r="E10" s="4" t="s">
        <v>16</v>
      </c>
      <c r="F10" s="3" t="s">
        <v>13</v>
      </c>
      <c r="G10" s="3">
        <v>90</v>
      </c>
      <c r="H10" s="13">
        <v>180</v>
      </c>
      <c r="I10" s="8">
        <f t="shared" si="0"/>
        <v>180</v>
      </c>
      <c r="J10" s="8">
        <f t="shared" si="1"/>
        <v>720</v>
      </c>
      <c r="K10" s="8">
        <v>30</v>
      </c>
      <c r="L10" s="8">
        <f t="shared" si="2"/>
        <v>17130</v>
      </c>
      <c r="M10" s="4" t="s">
        <v>26</v>
      </c>
    </row>
    <row r="11" spans="1:13">
      <c r="A11" s="3">
        <v>6</v>
      </c>
      <c r="B11" s="3" t="s">
        <v>10</v>
      </c>
      <c r="C11" s="3" t="s">
        <v>24</v>
      </c>
      <c r="D11" s="3" t="s">
        <v>11</v>
      </c>
      <c r="E11" s="4" t="s">
        <v>16</v>
      </c>
      <c r="F11" s="3" t="s">
        <v>14</v>
      </c>
      <c r="G11" s="3">
        <v>76</v>
      </c>
      <c r="H11" s="13">
        <v>190</v>
      </c>
      <c r="I11" s="8">
        <f t="shared" si="0"/>
        <v>152</v>
      </c>
      <c r="J11" s="8">
        <f t="shared" si="1"/>
        <v>608</v>
      </c>
      <c r="K11" s="8">
        <v>30</v>
      </c>
      <c r="L11" s="8">
        <f t="shared" si="2"/>
        <v>15230</v>
      </c>
      <c r="M11" s="3" t="s">
        <v>2</v>
      </c>
    </row>
    <row r="12" spans="1:13">
      <c r="A12" s="3">
        <v>7</v>
      </c>
      <c r="B12" s="3" t="s">
        <v>10</v>
      </c>
      <c r="C12" s="3" t="s">
        <v>25</v>
      </c>
      <c r="D12" s="3" t="s">
        <v>11</v>
      </c>
      <c r="E12" s="4" t="s">
        <v>16</v>
      </c>
      <c r="F12" s="3" t="s">
        <v>15</v>
      </c>
      <c r="G12" s="3">
        <v>25</v>
      </c>
      <c r="H12" s="13">
        <v>60</v>
      </c>
      <c r="I12" s="8">
        <f t="shared" si="0"/>
        <v>50</v>
      </c>
      <c r="J12" s="8">
        <f t="shared" si="1"/>
        <v>200</v>
      </c>
      <c r="K12" s="8">
        <v>30</v>
      </c>
      <c r="L12" s="8">
        <f t="shared" si="2"/>
        <v>1780</v>
      </c>
      <c r="M12" s="3" t="s">
        <v>44</v>
      </c>
    </row>
    <row r="13" spans="1:13" s="11" customFormat="1">
      <c r="A13" s="14" t="s">
        <v>47</v>
      </c>
      <c r="B13" s="15"/>
      <c r="C13" s="15"/>
      <c r="D13" s="15"/>
      <c r="E13" s="15"/>
      <c r="F13" s="15"/>
      <c r="G13" s="15"/>
      <c r="H13" s="16"/>
      <c r="I13" s="16"/>
      <c r="J13" s="16"/>
      <c r="K13" s="17"/>
      <c r="L13" s="10">
        <f>SUM(L4:L12)</f>
        <v>41800</v>
      </c>
    </row>
    <row r="14" spans="1:13" s="11" customFormat="1" ht="30" customHeight="1">
      <c r="A14" s="18" t="s">
        <v>43</v>
      </c>
      <c r="B14" s="18"/>
      <c r="C14" s="18"/>
      <c r="D14" s="18"/>
      <c r="E14" s="18"/>
      <c r="F14" s="18"/>
      <c r="G14" s="18"/>
      <c r="H14" s="19"/>
      <c r="I14" s="19"/>
      <c r="J14" s="19"/>
      <c r="K14" s="19"/>
      <c r="L14" s="19"/>
    </row>
    <row r="15" spans="1:13" s="11" customFormat="1" ht="30" customHeight="1">
      <c r="A15" s="18" t="s">
        <v>42</v>
      </c>
      <c r="B15" s="18"/>
      <c r="C15" s="18"/>
      <c r="D15" s="18"/>
      <c r="E15" s="18"/>
      <c r="F15" s="18"/>
      <c r="G15" s="18"/>
      <c r="H15" s="19"/>
      <c r="I15" s="19"/>
      <c r="J15" s="19"/>
      <c r="K15" s="19"/>
      <c r="L15" s="19"/>
    </row>
    <row r="16" spans="1:13" s="12" customFormat="1">
      <c r="G16" s="7">
        <f>SUM(G1:G12)</f>
        <v>273</v>
      </c>
      <c r="M16" s="9"/>
    </row>
    <row r="17" s="12" customFormat="1"/>
    <row r="18" s="12" customFormat="1"/>
  </sheetData>
  <mergeCells count="7">
    <mergeCell ref="A13:K13"/>
    <mergeCell ref="A14:L14"/>
    <mergeCell ref="A15:L15"/>
    <mergeCell ref="A1:H1"/>
    <mergeCell ref="I1:L1"/>
    <mergeCell ref="A2:H2"/>
    <mergeCell ref="I2:L2"/>
  </mergeCells>
  <pageMargins left="0.2" right="0.15748031496062992" top="0.74803149606299213" bottom="0.74803149606299213" header="0.31496062992125984" footer="0.31496062992125984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2026-07-14T08:12:39Z</cp:lastPrinted>
  <dcterms:created xsi:type="dcterms:W3CDTF">2026-07-14T05:38:53Z</dcterms:created>
  <dcterms:modified xsi:type="dcterms:W3CDTF">2026-07-14T10:49:59Z</dcterms:modified>
</cp:coreProperties>
</file>