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Sheet1!$A$7:$J$193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91" i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1"/>
  <c r="A10"/>
  <c r="H189" l="1"/>
  <c r="J189" s="1"/>
  <c r="H188"/>
  <c r="J188" s="1"/>
  <c r="H187"/>
  <c r="J187" s="1"/>
  <c r="H186"/>
  <c r="J186" s="1"/>
  <c r="H185"/>
  <c r="J185" s="1"/>
  <c r="H184"/>
  <c r="J184" s="1"/>
  <c r="H183"/>
  <c r="J183" s="1"/>
  <c r="H182"/>
  <c r="J182" s="1"/>
  <c r="H181"/>
  <c r="J181" s="1"/>
  <c r="H180"/>
  <c r="J180" s="1"/>
  <c r="H179"/>
  <c r="J179" s="1"/>
  <c r="H178"/>
  <c r="J178" s="1"/>
  <c r="J177"/>
  <c r="H177"/>
  <c r="H176"/>
  <c r="J176" s="1"/>
  <c r="H175"/>
  <c r="J175" s="1"/>
  <c r="J174"/>
  <c r="H174"/>
  <c r="H173"/>
  <c r="J173" s="1"/>
  <c r="H172"/>
  <c r="J172" s="1"/>
  <c r="H171"/>
  <c r="J171" s="1"/>
  <c r="H170"/>
  <c r="J170" s="1"/>
  <c r="H169"/>
  <c r="J169" s="1"/>
  <c r="H168"/>
  <c r="J168" s="1"/>
  <c r="H167"/>
  <c r="J167" s="1"/>
  <c r="H166"/>
  <c r="J166" s="1"/>
  <c r="H165"/>
  <c r="J165" s="1"/>
  <c r="H164"/>
  <c r="J164" s="1"/>
  <c r="H163"/>
  <c r="J163" s="1"/>
  <c r="H162"/>
  <c r="J162" s="1"/>
  <c r="H161"/>
  <c r="J161" s="1"/>
  <c r="H160"/>
  <c r="J160" s="1"/>
  <c r="H159"/>
  <c r="J159" s="1"/>
  <c r="H158"/>
  <c r="J158" s="1"/>
  <c r="H157"/>
  <c r="J157" s="1"/>
  <c r="H156"/>
  <c r="J156" s="1"/>
  <c r="H155"/>
  <c r="J155" s="1"/>
  <c r="H154"/>
  <c r="J154" s="1"/>
  <c r="H153"/>
  <c r="J153" s="1"/>
  <c r="H152"/>
  <c r="J152" s="1"/>
  <c r="H151"/>
  <c r="J151" s="1"/>
  <c r="H150"/>
  <c r="J150" s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96"/>
  <c r="J96" s="1"/>
  <c r="H102"/>
  <c r="J102" s="1"/>
  <c r="H101"/>
  <c r="J101" s="1"/>
  <c r="H100"/>
  <c r="J100" s="1"/>
  <c r="H99"/>
  <c r="J99" s="1"/>
  <c r="H98"/>
  <c r="J98" s="1"/>
  <c r="H97"/>
  <c r="J97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5"/>
  <c r="J75" s="1"/>
  <c r="H74"/>
  <c r="J74" s="1"/>
  <c r="H73"/>
  <c r="J73" s="1"/>
  <c r="H76"/>
  <c r="J76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1"/>
  <c r="J21" s="1"/>
  <c r="H22"/>
  <c r="J22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H8"/>
  <c r="J8" s="1"/>
  <c r="J190" s="1"/>
</calcChain>
</file>

<file path=xl/sharedStrings.xml><?xml version="1.0" encoding="utf-8"?>
<sst xmlns="http://schemas.openxmlformats.org/spreadsheetml/2006/main" count="753" uniqueCount="411">
  <si>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</si>
  <si>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</si>
  <si>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</si>
  <si>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</si>
  <si>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</si>
  <si>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</si>
  <si>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</si>
  <si>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</si>
  <si>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</si>
  <si>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</si>
  <si>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</si>
  <si>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</si>
  <si>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GSTIN : 21CHVPB1842D2ZQ</t>
  </si>
  <si>
    <t>PRAGATI LOGISTICS</t>
  </si>
  <si>
    <t>BHUBANESWAR</t>
  </si>
  <si>
    <t>BARIPADA</t>
  </si>
  <si>
    <t>BALUGAON</t>
  </si>
  <si>
    <t>RAIRANGPUR</t>
  </si>
  <si>
    <t>BALASORE</t>
  </si>
  <si>
    <t>BHADRAK</t>
  </si>
  <si>
    <t>ANGUL</t>
  </si>
  <si>
    <t>CHHATRAPUR</t>
  </si>
  <si>
    <t>BERHAMPUR</t>
  </si>
  <si>
    <t>KAMAKHYANAGAR</t>
  </si>
  <si>
    <t>JAJPUR TOWN</t>
  </si>
  <si>
    <t>TALCHER</t>
  </si>
  <si>
    <t>DHENKANAL</t>
  </si>
  <si>
    <t>CUTTACK</t>
  </si>
  <si>
    <t>GUNUPUR</t>
  </si>
  <si>
    <t>JAJPUR ROAD</t>
  </si>
  <si>
    <t>NIALI</t>
  </si>
  <si>
    <t>KEONJHAR</t>
  </si>
  <si>
    <t>ITAMATI</t>
  </si>
  <si>
    <t>ASKA</t>
  </si>
  <si>
    <t>CTC</t>
  </si>
  <si>
    <t>M/S ANNAPURNA AGENCIES.</t>
  </si>
  <si>
    <t>GSTIN : 21AAZFA6654R1ZK</t>
  </si>
  <si>
    <t xml:space="preserve"> HSN CODE-996791</t>
  </si>
  <si>
    <t>LR NO.</t>
  </si>
  <si>
    <t>INV. NO.</t>
  </si>
  <si>
    <t>AMT.</t>
  </si>
  <si>
    <t>KHALLIKOTE</t>
  </si>
  <si>
    <t>HINJILICUT</t>
  </si>
  <si>
    <t>POLASARA</t>
  </si>
  <si>
    <t>4520</t>
  </si>
  <si>
    <t>G.UDAYAGIRI</t>
  </si>
  <si>
    <t>ROURKELA</t>
  </si>
  <si>
    <t>KINDLY ,VERIFY &amp; CONFIRM US  WITHIN 7 DAYS ,ELSE GST WILL 20TH APRIL, 2022</t>
  </si>
  <si>
    <t>LR CH</t>
  </si>
  <si>
    <t>A2463</t>
  </si>
  <si>
    <t>4415/4414</t>
  </si>
  <si>
    <t>A2464</t>
  </si>
  <si>
    <t>44031</t>
  </si>
  <si>
    <t>A2465</t>
  </si>
  <si>
    <t>4381</t>
  </si>
  <si>
    <t>A2466</t>
  </si>
  <si>
    <t>4436/4394</t>
  </si>
  <si>
    <t>A2467</t>
  </si>
  <si>
    <t>4395</t>
  </si>
  <si>
    <t>A2468</t>
  </si>
  <si>
    <t>4380</t>
  </si>
  <si>
    <t>A2469</t>
  </si>
  <si>
    <t>4399</t>
  </si>
  <si>
    <t>A2470</t>
  </si>
  <si>
    <t>4413</t>
  </si>
  <si>
    <t>A2471</t>
  </si>
  <si>
    <t>4396</t>
  </si>
  <si>
    <t>A2472</t>
  </si>
  <si>
    <t>4412</t>
  </si>
  <si>
    <t>A2473</t>
  </si>
  <si>
    <t>4406/4407</t>
  </si>
  <si>
    <t>A2474</t>
  </si>
  <si>
    <t>4400</t>
  </si>
  <si>
    <t>A2475</t>
  </si>
  <si>
    <t>4437/4438</t>
  </si>
  <si>
    <t>A2501</t>
  </si>
  <si>
    <t>4461</t>
  </si>
  <si>
    <t>PL/JA/26450/21-22</t>
  </si>
  <si>
    <t>4435</t>
  </si>
  <si>
    <t>A2502</t>
  </si>
  <si>
    <t>4411</t>
  </si>
  <si>
    <t>A2503</t>
  </si>
  <si>
    <t>4445</t>
  </si>
  <si>
    <t>A2504</t>
  </si>
  <si>
    <t>4379</t>
  </si>
  <si>
    <t>A2505</t>
  </si>
  <si>
    <t>4410</t>
  </si>
  <si>
    <t>A2506</t>
  </si>
  <si>
    <t>4430</t>
  </si>
  <si>
    <t>A2507</t>
  </si>
  <si>
    <t>4431</t>
  </si>
  <si>
    <t>A2508</t>
  </si>
  <si>
    <t>4432</t>
  </si>
  <si>
    <t>A2509</t>
  </si>
  <si>
    <t>4446/4463</t>
  </si>
  <si>
    <t>A2510</t>
  </si>
  <si>
    <t>4467</t>
  </si>
  <si>
    <t>A2511</t>
  </si>
  <si>
    <t>4465</t>
  </si>
  <si>
    <t>A2512</t>
  </si>
  <si>
    <t>4469</t>
  </si>
  <si>
    <t>A2513</t>
  </si>
  <si>
    <t>4450</t>
  </si>
  <si>
    <t>A2514</t>
  </si>
  <si>
    <t>4458</t>
  </si>
  <si>
    <t>A2515</t>
  </si>
  <si>
    <t>4449</t>
  </si>
  <si>
    <t>A2516</t>
  </si>
  <si>
    <t>4447/4422/4423</t>
  </si>
  <si>
    <t>PL/JA/26588/21-22</t>
  </si>
  <si>
    <t>4441</t>
  </si>
  <si>
    <t>PL/JA/26590/21-22</t>
  </si>
  <si>
    <t>4456</t>
  </si>
  <si>
    <t>PL/JA/26624/21-22</t>
  </si>
  <si>
    <t>4444</t>
  </si>
  <si>
    <t>PL/JA/26647/21-22</t>
  </si>
  <si>
    <t>4391</t>
  </si>
  <si>
    <t>A2517</t>
  </si>
  <si>
    <t>4453</t>
  </si>
  <si>
    <t>A2518</t>
  </si>
  <si>
    <t>4473</t>
  </si>
  <si>
    <t>A2519</t>
  </si>
  <si>
    <t>4459</t>
  </si>
  <si>
    <t>A2520</t>
  </si>
  <si>
    <t>4454</t>
  </si>
  <si>
    <t>A2521</t>
  </si>
  <si>
    <t>4477/4478</t>
  </si>
  <si>
    <t>PL/JA/26747/21-22</t>
  </si>
  <si>
    <t>4475</t>
  </si>
  <si>
    <t>PL/JA/26761/21-22</t>
  </si>
  <si>
    <t>4480</t>
  </si>
  <si>
    <t>PL/JA/27008/21-22</t>
  </si>
  <si>
    <t>4491</t>
  </si>
  <si>
    <t>A2522</t>
  </si>
  <si>
    <t>4492</t>
  </si>
  <si>
    <t>A2523</t>
  </si>
  <si>
    <t>4493</t>
  </si>
  <si>
    <t>A2524</t>
  </si>
  <si>
    <t>4494</t>
  </si>
  <si>
    <t>A2551</t>
  </si>
  <si>
    <t>4509</t>
  </si>
  <si>
    <t>A2552</t>
  </si>
  <si>
    <t>4510</t>
  </si>
  <si>
    <t>A2553</t>
  </si>
  <si>
    <t>4500</t>
  </si>
  <si>
    <t>A2554</t>
  </si>
  <si>
    <t>4497</t>
  </si>
  <si>
    <t>A2555</t>
  </si>
  <si>
    <t>4514</t>
  </si>
  <si>
    <t>A2556</t>
  </si>
  <si>
    <t>4516</t>
  </si>
  <si>
    <t>A2557</t>
  </si>
  <si>
    <t>4506</t>
  </si>
  <si>
    <t>A2558</t>
  </si>
  <si>
    <t>4505</t>
  </si>
  <si>
    <t>A2559</t>
  </si>
  <si>
    <t>4518</t>
  </si>
  <si>
    <t>A2560</t>
  </si>
  <si>
    <t>4512</t>
  </si>
  <si>
    <t>A2561</t>
  </si>
  <si>
    <t>4513</t>
  </si>
  <si>
    <t>A2562</t>
  </si>
  <si>
    <t>4519</t>
  </si>
  <si>
    <t>A2563</t>
  </si>
  <si>
    <t>A2564</t>
  </si>
  <si>
    <t>4525</t>
  </si>
  <si>
    <t>A2565</t>
  </si>
  <si>
    <t>4540</t>
  </si>
  <si>
    <t>A2566</t>
  </si>
  <si>
    <t>4527</t>
  </si>
  <si>
    <t>A2567</t>
  </si>
  <si>
    <t>4530</t>
  </si>
  <si>
    <t>A2568</t>
  </si>
  <si>
    <t>4526</t>
  </si>
  <si>
    <t>A2569</t>
  </si>
  <si>
    <t>4534</t>
  </si>
  <si>
    <t>A2570</t>
  </si>
  <si>
    <t>4517/4472/4535</t>
  </si>
  <si>
    <t>A2574</t>
  </si>
  <si>
    <t>4556</t>
  </si>
  <si>
    <t>A2571</t>
  </si>
  <si>
    <t>4545</t>
  </si>
  <si>
    <t>A2572</t>
  </si>
  <si>
    <t>4555</t>
  </si>
  <si>
    <t>A2573</t>
  </si>
  <si>
    <t>4550</t>
  </si>
  <si>
    <t>A2575</t>
  </si>
  <si>
    <t>4552</t>
  </si>
  <si>
    <t>A2576</t>
  </si>
  <si>
    <t>4553</t>
  </si>
  <si>
    <t>A2577</t>
  </si>
  <si>
    <t>4554</t>
  </si>
  <si>
    <t>PL/JA/27334/21-22</t>
  </si>
  <si>
    <t>4560</t>
  </si>
  <si>
    <t>PL/JA/27348/21-22</t>
  </si>
  <si>
    <t>4562</t>
  </si>
  <si>
    <t>PURUSOTTAMPUR</t>
  </si>
  <si>
    <t>PL/JA/27373/21-22</t>
  </si>
  <si>
    <t>4563</t>
  </si>
  <si>
    <t>PL/JA/27400/21-22</t>
  </si>
  <si>
    <t>4559</t>
  </si>
  <si>
    <t>PL/JA/27401/21-22</t>
  </si>
  <si>
    <t>4558</t>
  </si>
  <si>
    <t>PL/JA/27436/21-22</t>
  </si>
  <si>
    <t>4565</t>
  </si>
  <si>
    <t>PL/JA/27449/21-22</t>
  </si>
  <si>
    <t>4566</t>
  </si>
  <si>
    <t>A2578</t>
  </si>
  <si>
    <t>4574</t>
  </si>
  <si>
    <t>A2579</t>
  </si>
  <si>
    <t>4570</t>
  </si>
  <si>
    <t>A2580</t>
  </si>
  <si>
    <t>4575</t>
  </si>
  <si>
    <t>PL/JA/27534/21-22</t>
  </si>
  <si>
    <t>4577</t>
  </si>
  <si>
    <t>PL/JA/27535/21-22</t>
  </si>
  <si>
    <t>4576</t>
  </si>
  <si>
    <t>PL/JA/27547/21-22</t>
  </si>
  <si>
    <t>4582</t>
  </si>
  <si>
    <t>A2581</t>
  </si>
  <si>
    <t>4593</t>
  </si>
  <si>
    <t>A2582</t>
  </si>
  <si>
    <t>4587</t>
  </si>
  <si>
    <t>A2583</t>
  </si>
  <si>
    <t>4592</t>
  </si>
  <si>
    <t>A2585</t>
  </si>
  <si>
    <t>4594</t>
  </si>
  <si>
    <t>A2586</t>
  </si>
  <si>
    <t>4591</t>
  </si>
  <si>
    <t>A2587</t>
  </si>
  <si>
    <t>4589</t>
  </si>
  <si>
    <t>A2588</t>
  </si>
  <si>
    <t>4598</t>
  </si>
  <si>
    <t>A2589</t>
  </si>
  <si>
    <t>4603/4599</t>
  </si>
  <si>
    <t>A2590</t>
  </si>
  <si>
    <t>4602</t>
  </si>
  <si>
    <t>A2584</t>
  </si>
  <si>
    <t>4595</t>
  </si>
  <si>
    <t>A2591</t>
  </si>
  <si>
    <t>4605/4617</t>
  </si>
  <si>
    <t>A2592</t>
  </si>
  <si>
    <t>4618/4606/4619</t>
  </si>
  <si>
    <t>PL/JA/27714/21-22</t>
  </si>
  <si>
    <t>4610</t>
  </si>
  <si>
    <t>PL/JA/27774/21-22</t>
  </si>
  <si>
    <t>4612</t>
  </si>
  <si>
    <t>PL/JA/27776/21-22</t>
  </si>
  <si>
    <t>4615</t>
  </si>
  <si>
    <t>PL/JA/27782/21-22</t>
  </si>
  <si>
    <t>4607</t>
  </si>
  <si>
    <t>A2593</t>
  </si>
  <si>
    <t>4626</t>
  </si>
  <si>
    <t>A2594</t>
  </si>
  <si>
    <t>4609</t>
  </si>
  <si>
    <t>PL/JA/27925/21-22</t>
  </si>
  <si>
    <t>4622</t>
  </si>
  <si>
    <t>PL/JA/27926/21-22</t>
  </si>
  <si>
    <t>PL/JA/27929/21-22</t>
  </si>
  <si>
    <t>4636</t>
  </si>
  <si>
    <t>4639</t>
  </si>
  <si>
    <t>4644</t>
  </si>
  <si>
    <t>4642</t>
  </si>
  <si>
    <t>A2595</t>
  </si>
  <si>
    <t>4640</t>
  </si>
  <si>
    <t>JA/292</t>
  </si>
  <si>
    <t>4646</t>
  </si>
  <si>
    <t>JA/293</t>
  </si>
  <si>
    <t>4647</t>
  </si>
  <si>
    <t>PL/JA/27945/21-22</t>
  </si>
  <si>
    <t>4637</t>
  </si>
  <si>
    <t>A2626</t>
  </si>
  <si>
    <t>4651</t>
  </si>
  <si>
    <t>A2627</t>
  </si>
  <si>
    <t>4649</t>
  </si>
  <si>
    <t>A2628</t>
  </si>
  <si>
    <t>4650</t>
  </si>
  <si>
    <t>A2629</t>
  </si>
  <si>
    <t>4048</t>
  </si>
  <si>
    <t>A2630</t>
  </si>
  <si>
    <t>4655</t>
  </si>
  <si>
    <t>A2631</t>
  </si>
  <si>
    <t>4654</t>
  </si>
  <si>
    <t>A2632</t>
  </si>
  <si>
    <t>4656</t>
  </si>
  <si>
    <t>A2633</t>
  </si>
  <si>
    <t>4673</t>
  </si>
  <si>
    <t>A2634</t>
  </si>
  <si>
    <t>4674</t>
  </si>
  <si>
    <t>A2635</t>
  </si>
  <si>
    <t>4671</t>
  </si>
  <si>
    <t>A2636</t>
  </si>
  <si>
    <t>4672</t>
  </si>
  <si>
    <t>A2637</t>
  </si>
  <si>
    <t>4678</t>
  </si>
  <si>
    <t>A2638</t>
  </si>
  <si>
    <t>4660</t>
  </si>
  <si>
    <t>A2639</t>
  </si>
  <si>
    <t>4681</t>
  </si>
  <si>
    <t>A2640</t>
  </si>
  <si>
    <t>4682</t>
  </si>
  <si>
    <t>A2641</t>
  </si>
  <si>
    <t>4669/4670</t>
  </si>
  <si>
    <t>A2642</t>
  </si>
  <si>
    <t>4667</t>
  </si>
  <si>
    <t>A2643</t>
  </si>
  <si>
    <t>4680</t>
  </si>
  <si>
    <t>A2644</t>
  </si>
  <si>
    <t>4689/4688</t>
  </si>
  <si>
    <t>A2645</t>
  </si>
  <si>
    <t>4683</t>
  </si>
  <si>
    <t>PL/JA/28274/21-22</t>
  </si>
  <si>
    <t>4690</t>
  </si>
  <si>
    <t>PL/JA/28275/21-22</t>
  </si>
  <si>
    <t>4691</t>
  </si>
  <si>
    <t>PL/JA/28297/21-22</t>
  </si>
  <si>
    <t>4687`</t>
  </si>
  <si>
    <t>PL/JA/28303/21-22</t>
  </si>
  <si>
    <t>4692</t>
  </si>
  <si>
    <t>A2646</t>
  </si>
  <si>
    <t>4699</t>
  </si>
  <si>
    <t>PL/JA/28441/21-22</t>
  </si>
  <si>
    <t>4715</t>
  </si>
  <si>
    <t>A2647</t>
  </si>
  <si>
    <t>4705</t>
  </si>
  <si>
    <t>A2648</t>
  </si>
  <si>
    <t>4704</t>
  </si>
  <si>
    <t>A2649</t>
  </si>
  <si>
    <t>4718</t>
  </si>
  <si>
    <t>A2650</t>
  </si>
  <si>
    <t>4725</t>
  </si>
  <si>
    <t>PL/JA/28434/21-22</t>
  </si>
  <si>
    <t>4707</t>
  </si>
  <si>
    <t>PL/JA/28470/21-22</t>
  </si>
  <si>
    <t>4716</t>
  </si>
  <si>
    <t>A2651</t>
  </si>
  <si>
    <t>4739</t>
  </si>
  <si>
    <t>A2652</t>
  </si>
  <si>
    <t>4735</t>
  </si>
  <si>
    <t>A2653</t>
  </si>
  <si>
    <t>4728</t>
  </si>
  <si>
    <t>A2654</t>
  </si>
  <si>
    <t>4748</t>
  </si>
  <si>
    <t>A2655</t>
  </si>
  <si>
    <t>4747</t>
  </si>
  <si>
    <t>A2656</t>
  </si>
  <si>
    <t>4738</t>
  </si>
  <si>
    <t>A2657</t>
  </si>
  <si>
    <t>4740</t>
  </si>
  <si>
    <t>PL/JA/28469/21-22</t>
  </si>
  <si>
    <t>4703</t>
  </si>
  <si>
    <t>A2658</t>
  </si>
  <si>
    <t>4771</t>
  </si>
  <si>
    <t>A2659</t>
  </si>
  <si>
    <t>4763</t>
  </si>
  <si>
    <t>A2660</t>
  </si>
  <si>
    <t>4772</t>
  </si>
  <si>
    <t>A2661</t>
  </si>
  <si>
    <t>4769</t>
  </si>
  <si>
    <t>A2662</t>
  </si>
  <si>
    <t>4736/4737/4762</t>
  </si>
  <si>
    <t>A2663</t>
  </si>
  <si>
    <t>4768</t>
  </si>
  <si>
    <t>A2664</t>
  </si>
  <si>
    <t>4770</t>
  </si>
  <si>
    <t>A2665</t>
  </si>
  <si>
    <t>4750</t>
  </si>
  <si>
    <t>A2666</t>
  </si>
  <si>
    <t>4767</t>
  </si>
  <si>
    <t>A2667</t>
  </si>
  <si>
    <t>4764</t>
  </si>
  <si>
    <t>A2668</t>
  </si>
  <si>
    <t>4765</t>
  </si>
  <si>
    <t>A2669</t>
  </si>
  <si>
    <t>4751</t>
  </si>
  <si>
    <t>A2670</t>
  </si>
  <si>
    <t>4753</t>
  </si>
  <si>
    <t>A2671</t>
  </si>
  <si>
    <t>4752</t>
  </si>
  <si>
    <t>A2672</t>
  </si>
  <si>
    <t>A2673</t>
  </si>
  <si>
    <t>A2674</t>
  </si>
  <si>
    <t>4734</t>
  </si>
  <si>
    <t>PL/JA/28886/21-22</t>
  </si>
  <si>
    <t>4781</t>
  </si>
  <si>
    <t>PL/JA/28889/21-22</t>
  </si>
  <si>
    <t>4746</t>
  </si>
  <si>
    <t>PL/JA/28890/21-22</t>
  </si>
  <si>
    <t>4785</t>
  </si>
  <si>
    <t>PL/JA/28903/21-22</t>
  </si>
  <si>
    <t>4779/4780</t>
  </si>
  <si>
    <t>A2701</t>
  </si>
  <si>
    <t>4795</t>
  </si>
  <si>
    <t>A2702</t>
  </si>
  <si>
    <t>4789</t>
  </si>
  <si>
    <t>A2703</t>
  </si>
  <si>
    <t>4806</t>
  </si>
  <si>
    <t>A2704</t>
  </si>
  <si>
    <t>4787/4788</t>
  </si>
  <si>
    <t>A2705</t>
  </si>
  <si>
    <t>4809</t>
  </si>
  <si>
    <t>A2706</t>
  </si>
  <si>
    <t>4800</t>
  </si>
  <si>
    <t>A2707</t>
  </si>
  <si>
    <t>4802</t>
  </si>
  <si>
    <t>A2708</t>
  </si>
  <si>
    <t>4815</t>
  </si>
  <si>
    <t>INVOICE DATE : 31/03/2022</t>
  </si>
  <si>
    <t>MONTH   : MARCH, 2022</t>
  </si>
  <si>
    <t>(RUPEES THREE LAKH FORTY THREE THOUSAND SEVEN HUNDRED THIRTY SEVEN ONLY)</t>
  </si>
  <si>
    <t>INVOICE .   : INV-54765/21-22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</si>
</sst>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rgb="FF000000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13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11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164" fontId="0" fillId="0" borderId="0" xfId="0" applyNumberFormat="1"/>
    <xf numFmtId="0" fontId="14" fillId="0" borderId="1" xfId="0" applyFont="1" applyBorder="1"/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1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3">
          <cell r="G3" t="str">
            <v>DESTINATION</v>
          </cell>
          <cell r="H3" t="str">
            <v>NEW /RATE / JUNE. 2020</v>
          </cell>
          <cell r="I3" t="str">
            <v>OCT, 2021</v>
          </cell>
        </row>
        <row r="4">
          <cell r="G4" t="str">
            <v>ANGUL</v>
          </cell>
          <cell r="H4">
            <v>25</v>
          </cell>
          <cell r="I4">
            <v>28</v>
          </cell>
        </row>
        <row r="5">
          <cell r="G5" t="str">
            <v>ARADI</v>
          </cell>
          <cell r="H5">
            <v>25</v>
          </cell>
          <cell r="I5">
            <v>28</v>
          </cell>
        </row>
        <row r="6">
          <cell r="G6" t="str">
            <v>ASKA</v>
          </cell>
          <cell r="H6">
            <v>38</v>
          </cell>
          <cell r="I6">
            <v>42</v>
          </cell>
        </row>
        <row r="7">
          <cell r="G7" t="str">
            <v>ATHAGARH</v>
          </cell>
          <cell r="H7">
            <v>25</v>
          </cell>
          <cell r="I7">
            <v>25</v>
          </cell>
        </row>
        <row r="8">
          <cell r="G8" t="str">
            <v>BALASORE</v>
          </cell>
          <cell r="H8">
            <v>25</v>
          </cell>
          <cell r="I8">
            <v>29</v>
          </cell>
        </row>
        <row r="9">
          <cell r="G9" t="str">
            <v>BALIGUDA</v>
          </cell>
          <cell r="H9">
            <v>50</v>
          </cell>
          <cell r="I9">
            <v>54</v>
          </cell>
        </row>
        <row r="10">
          <cell r="G10" t="str">
            <v>BALUGAON</v>
          </cell>
          <cell r="H10">
            <v>31</v>
          </cell>
          <cell r="I10">
            <v>34</v>
          </cell>
        </row>
        <row r="11">
          <cell r="G11" t="str">
            <v>BAMRA</v>
          </cell>
          <cell r="H11">
            <v>46</v>
          </cell>
          <cell r="I11">
            <v>46</v>
          </cell>
        </row>
        <row r="12">
          <cell r="G12" t="str">
            <v>BARBIL</v>
          </cell>
          <cell r="H12">
            <v>50</v>
          </cell>
          <cell r="I12">
            <v>54</v>
          </cell>
        </row>
        <row r="13">
          <cell r="G13" t="str">
            <v>BARIPADA</v>
          </cell>
          <cell r="H13">
            <v>34</v>
          </cell>
          <cell r="I13">
            <v>37</v>
          </cell>
        </row>
        <row r="14">
          <cell r="G14" t="str">
            <v>BELLAGUNTHA</v>
          </cell>
          <cell r="H14">
            <v>46</v>
          </cell>
          <cell r="I14">
            <v>50</v>
          </cell>
        </row>
        <row r="15">
          <cell r="G15" t="str">
            <v>BELPAHAR</v>
          </cell>
          <cell r="H15">
            <v>34</v>
          </cell>
          <cell r="I15">
            <v>34</v>
          </cell>
        </row>
        <row r="16">
          <cell r="G16" t="str">
            <v>BERHAMPUR</v>
          </cell>
          <cell r="H16">
            <v>28</v>
          </cell>
          <cell r="I16">
            <v>30</v>
          </cell>
        </row>
        <row r="17">
          <cell r="G17" t="str">
            <v>BHADRAK</v>
          </cell>
          <cell r="H17">
            <v>25</v>
          </cell>
          <cell r="I17">
            <v>28</v>
          </cell>
        </row>
        <row r="18">
          <cell r="G18" t="str">
            <v>BHANJANAGAR</v>
          </cell>
          <cell r="H18">
            <v>46</v>
          </cell>
          <cell r="I18">
            <v>50</v>
          </cell>
        </row>
        <row r="19">
          <cell r="G19" t="str">
            <v>BHUBANESWAR</v>
          </cell>
          <cell r="H19">
            <v>17</v>
          </cell>
          <cell r="I19">
            <v>19</v>
          </cell>
        </row>
        <row r="20">
          <cell r="G20" t="str">
            <v>BOINDA</v>
          </cell>
          <cell r="H20">
            <v>60</v>
          </cell>
          <cell r="I20">
            <v>60</v>
          </cell>
        </row>
        <row r="21">
          <cell r="G21" t="str">
            <v>BOUDH</v>
          </cell>
          <cell r="H21">
            <v>45</v>
          </cell>
          <cell r="I21">
            <v>45</v>
          </cell>
        </row>
        <row r="22">
          <cell r="G22" t="str">
            <v>BRAJARAJNAGAR</v>
          </cell>
          <cell r="H22">
            <v>34</v>
          </cell>
          <cell r="I22">
            <v>34</v>
          </cell>
        </row>
        <row r="23">
          <cell r="G23" t="str">
            <v>CHANDANPUR</v>
          </cell>
          <cell r="H23">
            <v>25</v>
          </cell>
          <cell r="I23">
            <v>29</v>
          </cell>
        </row>
        <row r="24">
          <cell r="G24" t="str">
            <v>CHHATRAPUR</v>
          </cell>
          <cell r="H24">
            <v>34</v>
          </cell>
          <cell r="I24">
            <v>38</v>
          </cell>
        </row>
        <row r="25">
          <cell r="G25" t="str">
            <v>CHIKITI</v>
          </cell>
          <cell r="H25">
            <v>28</v>
          </cell>
          <cell r="I25">
            <v>32</v>
          </cell>
        </row>
        <row r="26">
          <cell r="G26" t="str">
            <v>CUTTACK</v>
          </cell>
          <cell r="H26">
            <v>10</v>
          </cell>
          <cell r="I26">
            <v>10</v>
          </cell>
        </row>
        <row r="27">
          <cell r="G27" t="str">
            <v>DASPALLA</v>
          </cell>
          <cell r="H27">
            <v>32</v>
          </cell>
        </row>
        <row r="28">
          <cell r="G28" t="str">
            <v>DEOGARH</v>
          </cell>
          <cell r="H28">
            <v>60</v>
          </cell>
          <cell r="I28">
            <v>60</v>
          </cell>
        </row>
        <row r="29">
          <cell r="G29" t="str">
            <v>DHENKANAL</v>
          </cell>
          <cell r="H29">
            <v>23</v>
          </cell>
          <cell r="I29">
            <v>26</v>
          </cell>
        </row>
        <row r="30">
          <cell r="G30" t="str">
            <v>DIGAPAHANDI</v>
          </cell>
          <cell r="H30">
            <v>28</v>
          </cell>
          <cell r="I30">
            <v>32</v>
          </cell>
        </row>
        <row r="31">
          <cell r="G31" t="str">
            <v>G.UDAYAGIRI</v>
          </cell>
          <cell r="H31">
            <v>50</v>
          </cell>
          <cell r="I31">
            <v>55</v>
          </cell>
        </row>
        <row r="32">
          <cell r="G32" t="str">
            <v>GOPINATHPUR</v>
          </cell>
          <cell r="H32">
            <v>60</v>
          </cell>
          <cell r="I32">
            <v>60</v>
          </cell>
        </row>
        <row r="33">
          <cell r="G33" t="str">
            <v>GUNUPUR</v>
          </cell>
          <cell r="H33">
            <v>50</v>
          </cell>
          <cell r="I33">
            <v>54</v>
          </cell>
        </row>
        <row r="34">
          <cell r="G34" t="str">
            <v>HINJILICUT</v>
          </cell>
          <cell r="H34">
            <v>28</v>
          </cell>
          <cell r="I34">
            <v>32</v>
          </cell>
        </row>
        <row r="35">
          <cell r="G35" t="str">
            <v>ITAMATI</v>
          </cell>
          <cell r="H35">
            <v>30</v>
          </cell>
          <cell r="I35">
            <v>34</v>
          </cell>
        </row>
        <row r="36">
          <cell r="G36" t="str">
            <v>JAGATSINGHPUR</v>
          </cell>
          <cell r="H36">
            <v>26</v>
          </cell>
          <cell r="I36">
            <v>30</v>
          </cell>
        </row>
        <row r="37">
          <cell r="G37" t="str">
            <v>JAJPUR ROAD</v>
          </cell>
          <cell r="H37">
            <v>28</v>
          </cell>
          <cell r="I37">
            <v>32</v>
          </cell>
        </row>
        <row r="38">
          <cell r="G38" t="str">
            <v>JAJPUR TOWN</v>
          </cell>
          <cell r="H38">
            <v>28</v>
          </cell>
          <cell r="I38">
            <v>32</v>
          </cell>
        </row>
        <row r="39">
          <cell r="G39" t="str">
            <v>JALESWAR</v>
          </cell>
          <cell r="H39">
            <v>42</v>
          </cell>
          <cell r="I39">
            <v>42</v>
          </cell>
        </row>
        <row r="40">
          <cell r="G40" t="str">
            <v>JHARSUGURA</v>
          </cell>
          <cell r="H40">
            <v>30</v>
          </cell>
          <cell r="I40">
            <v>30</v>
          </cell>
        </row>
        <row r="41">
          <cell r="G41" t="str">
            <v>KAKATPUR</v>
          </cell>
          <cell r="H41">
            <v>25</v>
          </cell>
          <cell r="I41">
            <v>29</v>
          </cell>
        </row>
        <row r="42">
          <cell r="G42" t="str">
            <v>KAMAKHYANAGAR</v>
          </cell>
          <cell r="H42">
            <v>40</v>
          </cell>
          <cell r="I42">
            <v>45</v>
          </cell>
        </row>
        <row r="43">
          <cell r="G43" t="str">
            <v>KENDRAPARA</v>
          </cell>
          <cell r="H43">
            <v>25</v>
          </cell>
          <cell r="I43">
            <v>28</v>
          </cell>
        </row>
        <row r="44">
          <cell r="G44" t="str">
            <v>KEONJHAR</v>
          </cell>
          <cell r="H44">
            <v>30</v>
          </cell>
          <cell r="I44">
            <v>34</v>
          </cell>
        </row>
        <row r="45">
          <cell r="G45" t="str">
            <v>KHALLIKOTE</v>
          </cell>
          <cell r="H45">
            <v>30</v>
          </cell>
          <cell r="I45">
            <v>34</v>
          </cell>
        </row>
        <row r="46">
          <cell r="G46" t="str">
            <v>KHURDA</v>
          </cell>
          <cell r="H46">
            <v>25</v>
          </cell>
          <cell r="I46">
            <v>28</v>
          </cell>
        </row>
        <row r="47">
          <cell r="G47" t="str">
            <v>KUCHINDA</v>
          </cell>
          <cell r="H47">
            <v>33</v>
          </cell>
          <cell r="I47">
            <v>33</v>
          </cell>
        </row>
        <row r="48">
          <cell r="G48" t="str">
            <v>MUNDAMARI</v>
          </cell>
          <cell r="H48">
            <v>38</v>
          </cell>
          <cell r="I48">
            <v>38</v>
          </cell>
        </row>
        <row r="49">
          <cell r="G49" t="str">
            <v>NAYAGARH</v>
          </cell>
          <cell r="H49">
            <v>30</v>
          </cell>
          <cell r="I49">
            <v>34</v>
          </cell>
        </row>
        <row r="50">
          <cell r="G50" t="str">
            <v>NIALI</v>
          </cell>
          <cell r="H50">
            <v>23</v>
          </cell>
          <cell r="I50">
            <v>25</v>
          </cell>
        </row>
        <row r="51">
          <cell r="G51" t="str">
            <v>PADMAPUR</v>
          </cell>
          <cell r="H51">
            <v>30</v>
          </cell>
          <cell r="I51">
            <v>34</v>
          </cell>
        </row>
        <row r="52">
          <cell r="G52" t="str">
            <v>PARADEEP</v>
          </cell>
          <cell r="H52">
            <v>27</v>
          </cell>
          <cell r="I52">
            <v>31</v>
          </cell>
        </row>
        <row r="53">
          <cell r="G53" t="str">
            <v>PARALAKHEMUNDI</v>
          </cell>
          <cell r="H53">
            <v>50</v>
          </cell>
          <cell r="I53">
            <v>54</v>
          </cell>
        </row>
        <row r="54">
          <cell r="G54" t="str">
            <v>PHULBANI</v>
          </cell>
          <cell r="H54">
            <v>50</v>
          </cell>
          <cell r="I54">
            <v>50</v>
          </cell>
        </row>
        <row r="55">
          <cell r="G55" t="str">
            <v>POLASARA</v>
          </cell>
          <cell r="H55">
            <v>38</v>
          </cell>
          <cell r="I55">
            <v>43</v>
          </cell>
        </row>
        <row r="56">
          <cell r="G56" t="str">
            <v>PURI</v>
          </cell>
          <cell r="H56">
            <v>25</v>
          </cell>
          <cell r="I56">
            <v>29</v>
          </cell>
        </row>
        <row r="57">
          <cell r="G57" t="str">
            <v>PURUSOTTAMPUR</v>
          </cell>
          <cell r="H57">
            <v>28</v>
          </cell>
          <cell r="I57">
            <v>32</v>
          </cell>
        </row>
        <row r="58">
          <cell r="G58" t="str">
            <v>RAHAMA</v>
          </cell>
          <cell r="H58">
            <v>27</v>
          </cell>
          <cell r="I58">
            <v>31</v>
          </cell>
        </row>
        <row r="59">
          <cell r="G59" t="str">
            <v>RAIRANGPUR</v>
          </cell>
          <cell r="H59">
            <v>50</v>
          </cell>
          <cell r="I59">
            <v>54</v>
          </cell>
        </row>
        <row r="60">
          <cell r="G60" t="str">
            <v>RAJGANGPUR</v>
          </cell>
          <cell r="H60">
            <v>33</v>
          </cell>
          <cell r="I60">
            <v>33</v>
          </cell>
        </row>
        <row r="61">
          <cell r="G61" t="str">
            <v>RAYAGADA</v>
          </cell>
          <cell r="H61">
            <v>50</v>
          </cell>
          <cell r="I61">
            <v>54</v>
          </cell>
        </row>
        <row r="62">
          <cell r="G62" t="str">
            <v>REDHAKHOL</v>
          </cell>
          <cell r="H62">
            <v>70</v>
          </cell>
          <cell r="I62">
            <v>70</v>
          </cell>
        </row>
        <row r="63">
          <cell r="G63" t="str">
            <v>ROURKELA</v>
          </cell>
          <cell r="H63">
            <v>28</v>
          </cell>
          <cell r="I63">
            <v>28</v>
          </cell>
        </row>
        <row r="64">
          <cell r="G64" t="str">
            <v>SAMBALPUR</v>
          </cell>
          <cell r="H64">
            <v>27</v>
          </cell>
          <cell r="I64">
            <v>27</v>
          </cell>
        </row>
        <row r="65">
          <cell r="G65" t="str">
            <v>SHERAGADA</v>
          </cell>
          <cell r="H65">
            <v>38</v>
          </cell>
          <cell r="I65">
            <v>43</v>
          </cell>
        </row>
        <row r="66">
          <cell r="G66" t="str">
            <v>TALCHER</v>
          </cell>
          <cell r="H66">
            <v>25</v>
          </cell>
          <cell r="I66">
            <v>29</v>
          </cell>
        </row>
        <row r="67">
          <cell r="G67" t="str">
            <v>RAYAGADA/PADMAPUR</v>
          </cell>
          <cell r="I67">
            <v>54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zoomScale="145" zoomScaleNormal="145" workbookViewId="0">
      <selection activeCell="L3" sqref="L3"/>
    </sheetView>
  </sheetViews>
  <sheetFormatPr defaultRowHeight="15" customHeight="1"/>
  <cols>
    <col min="1" max="1" width="4.28515625" style="44" customWidth="1"/>
    <col min="2" max="2" width="10.5703125" style="39" bestFit="1" customWidth="1"/>
    <col min="3" max="3" width="17.5703125" style="40" bestFit="1" customWidth="1"/>
    <col min="4" max="4" width="10.5703125" style="41" customWidth="1"/>
    <col min="5" max="5" width="7.85546875" style="41" bestFit="1" customWidth="1"/>
    <col min="6" max="6" width="17.85546875" style="38" customWidth="1"/>
    <col min="7" max="7" width="6.42578125" style="45" customWidth="1"/>
    <col min="8" max="8" width="6" style="41" bestFit="1" customWidth="1"/>
    <col min="9" max="9" width="6.5703125" style="41" customWidth="1"/>
    <col min="10" max="10" width="10.42578125" style="41" customWidth="1"/>
    <col min="11" max="16384" width="9.140625" style="41"/>
  </cols>
  <sheetData>
    <row r="1" spans="1:10" s="16" customFormat="1" ht="15" customHeight="1">
      <c r="A1" s="16" t="s">
        <v>0</v>
      </c>
      <c r="B1" s="17"/>
      <c r="D1" s="18"/>
      <c r="F1" s="19"/>
      <c r="G1" s="43" t="s">
        <v>408</v>
      </c>
    </row>
    <row r="2" spans="1:10" s="16" customFormat="1" ht="15" customHeight="1">
      <c r="A2" s="20" t="s">
        <v>35</v>
      </c>
      <c r="B2" s="21"/>
      <c r="C2" s="22"/>
      <c r="F2" s="19"/>
      <c r="G2" s="43" t="s">
        <v>410</v>
      </c>
    </row>
    <row r="3" spans="1:10" s="16" customFormat="1" ht="15" customHeight="1">
      <c r="A3" s="23" t="s">
        <v>27</v>
      </c>
      <c r="B3" s="17"/>
      <c r="C3" s="24"/>
      <c r="D3" s="18"/>
      <c r="F3" s="19"/>
      <c r="G3" s="43" t="s">
        <v>407</v>
      </c>
    </row>
    <row r="4" spans="1:10" s="16" customFormat="1" ht="15" customHeight="1">
      <c r="A4" s="23" t="s">
        <v>36</v>
      </c>
      <c r="B4" s="25"/>
      <c r="C4" s="24"/>
      <c r="D4" s="18"/>
      <c r="E4" s="26"/>
      <c r="F4" s="19"/>
      <c r="G4" s="43" t="s">
        <v>12</v>
      </c>
    </row>
    <row r="5" spans="1:10" s="16" customFormat="1" ht="15" customHeight="1">
      <c r="A5" s="27"/>
      <c r="B5" s="28"/>
      <c r="C5" s="18"/>
      <c r="D5" s="29"/>
      <c r="E5" s="26"/>
      <c r="F5" s="30"/>
      <c r="G5" s="29" t="s">
        <v>37</v>
      </c>
      <c r="H5" s="29"/>
      <c r="I5" s="29"/>
    </row>
    <row r="6" spans="1:10" s="16" customFormat="1" ht="15" customHeight="1">
      <c r="A6" s="27"/>
      <c r="B6" s="17"/>
      <c r="C6" s="18"/>
      <c r="D6" s="29"/>
      <c r="E6" s="26"/>
      <c r="F6" s="30"/>
      <c r="G6" s="31"/>
    </row>
    <row r="7" spans="1:10" s="32" customFormat="1" ht="15" customHeight="1">
      <c r="A7" s="48" t="s">
        <v>9</v>
      </c>
      <c r="B7" s="49" t="s">
        <v>4</v>
      </c>
      <c r="C7" s="48" t="s">
        <v>38</v>
      </c>
      <c r="D7" s="48" t="s">
        <v>39</v>
      </c>
      <c r="E7" s="48" t="s">
        <v>8</v>
      </c>
      <c r="F7" s="48" t="s">
        <v>5</v>
      </c>
      <c r="G7" s="48" t="s">
        <v>10</v>
      </c>
      <c r="H7" s="50" t="s">
        <v>11</v>
      </c>
      <c r="I7" s="50" t="s">
        <v>48</v>
      </c>
      <c r="J7" s="50" t="s">
        <v>40</v>
      </c>
    </row>
    <row r="8" spans="1:10" s="32" customFormat="1">
      <c r="A8" s="51">
        <v>1</v>
      </c>
      <c r="B8" s="52">
        <v>44621</v>
      </c>
      <c r="C8" s="53" t="s">
        <v>49</v>
      </c>
      <c r="D8" s="53" t="s">
        <v>50</v>
      </c>
      <c r="E8" s="53" t="s">
        <v>34</v>
      </c>
      <c r="F8" s="53" t="s">
        <v>16</v>
      </c>
      <c r="G8" s="54">
        <v>65</v>
      </c>
      <c r="H8" s="55">
        <f>VLOOKUP(F8,[1]ANANPURNA!$G$3:$I$67,3,FALSE)</f>
        <v>34</v>
      </c>
      <c r="I8" s="55">
        <v>20</v>
      </c>
      <c r="J8" s="55">
        <f t="shared" ref="J8:J39" si="0">G8*H8+I8</f>
        <v>2230</v>
      </c>
    </row>
    <row r="9" spans="1:10" s="32" customFormat="1" ht="15" customHeight="1">
      <c r="A9" s="51">
        <f>A8+1</f>
        <v>2</v>
      </c>
      <c r="B9" s="52">
        <v>44621</v>
      </c>
      <c r="C9" s="53" t="s">
        <v>51</v>
      </c>
      <c r="D9" s="53" t="s">
        <v>52</v>
      </c>
      <c r="E9" s="53" t="s">
        <v>34</v>
      </c>
      <c r="F9" s="53" t="s">
        <v>15</v>
      </c>
      <c r="G9" s="54">
        <v>36</v>
      </c>
      <c r="H9" s="55">
        <f>VLOOKUP(F9,[1]ANANPURNA!$G$3:$I$67,3,FALSE)</f>
        <v>37</v>
      </c>
      <c r="I9" s="55">
        <v>20</v>
      </c>
      <c r="J9" s="55">
        <f t="shared" si="0"/>
        <v>1352</v>
      </c>
    </row>
    <row r="10" spans="1:10" s="32" customFormat="1" ht="15" customHeight="1">
      <c r="A10" s="51">
        <f t="shared" ref="A10:A73" si="1">A9+1</f>
        <v>3</v>
      </c>
      <c r="B10" s="52">
        <v>44621</v>
      </c>
      <c r="C10" s="53" t="s">
        <v>53</v>
      </c>
      <c r="D10" s="53" t="s">
        <v>54</v>
      </c>
      <c r="E10" s="53" t="s">
        <v>34</v>
      </c>
      <c r="F10" s="53" t="s">
        <v>18</v>
      </c>
      <c r="G10" s="54">
        <v>43</v>
      </c>
      <c r="H10" s="55">
        <f>VLOOKUP(F10,[1]ANANPURNA!$G$3:$I$67,3,FALSE)</f>
        <v>29</v>
      </c>
      <c r="I10" s="55">
        <v>20</v>
      </c>
      <c r="J10" s="55">
        <f t="shared" si="0"/>
        <v>1267</v>
      </c>
    </row>
    <row r="11" spans="1:10" s="32" customFormat="1" ht="15" customHeight="1">
      <c r="A11" s="51">
        <f t="shared" si="1"/>
        <v>4</v>
      </c>
      <c r="B11" s="52">
        <v>44621</v>
      </c>
      <c r="C11" s="53" t="s">
        <v>55</v>
      </c>
      <c r="D11" s="53" t="s">
        <v>56</v>
      </c>
      <c r="E11" s="53" t="s">
        <v>34</v>
      </c>
      <c r="F11" s="53" t="s">
        <v>18</v>
      </c>
      <c r="G11" s="54">
        <v>59</v>
      </c>
      <c r="H11" s="55">
        <f>VLOOKUP(F11,[1]ANANPURNA!$G$3:$I$67,3,FALSE)</f>
        <v>29</v>
      </c>
      <c r="I11" s="55">
        <v>20</v>
      </c>
      <c r="J11" s="55">
        <f t="shared" si="0"/>
        <v>1731</v>
      </c>
    </row>
    <row r="12" spans="1:10" s="32" customFormat="1" ht="15" customHeight="1">
      <c r="A12" s="51">
        <f t="shared" si="1"/>
        <v>5</v>
      </c>
      <c r="B12" s="52">
        <v>44621</v>
      </c>
      <c r="C12" s="53" t="s">
        <v>57</v>
      </c>
      <c r="D12" s="53" t="s">
        <v>58</v>
      </c>
      <c r="E12" s="53" t="s">
        <v>34</v>
      </c>
      <c r="F12" s="53" t="s">
        <v>18</v>
      </c>
      <c r="G12" s="54">
        <v>19</v>
      </c>
      <c r="H12" s="55">
        <f>VLOOKUP(F12,[1]ANANPURNA!$G$3:$I$67,3,FALSE)</f>
        <v>29</v>
      </c>
      <c r="I12" s="55">
        <v>20</v>
      </c>
      <c r="J12" s="55">
        <f t="shared" si="0"/>
        <v>571</v>
      </c>
    </row>
    <row r="13" spans="1:10" s="32" customFormat="1" ht="15" customHeight="1">
      <c r="A13" s="51">
        <f t="shared" si="1"/>
        <v>6</v>
      </c>
      <c r="B13" s="52">
        <v>44621</v>
      </c>
      <c r="C13" s="53" t="s">
        <v>59</v>
      </c>
      <c r="D13" s="53" t="s">
        <v>60</v>
      </c>
      <c r="E13" s="53" t="s">
        <v>34</v>
      </c>
      <c r="F13" s="53" t="s">
        <v>18</v>
      </c>
      <c r="G13" s="54">
        <v>198</v>
      </c>
      <c r="H13" s="55">
        <f>VLOOKUP(F13,[1]ANANPURNA!$G$3:$I$67,3,FALSE)</f>
        <v>29</v>
      </c>
      <c r="I13" s="55">
        <v>20</v>
      </c>
      <c r="J13" s="55">
        <f t="shared" si="0"/>
        <v>5762</v>
      </c>
    </row>
    <row r="14" spans="1:10" s="32" customFormat="1" ht="15" customHeight="1">
      <c r="A14" s="51">
        <f t="shared" si="1"/>
        <v>7</v>
      </c>
      <c r="B14" s="52">
        <v>44621</v>
      </c>
      <c r="C14" s="53" t="s">
        <v>61</v>
      </c>
      <c r="D14" s="53" t="s">
        <v>62</v>
      </c>
      <c r="E14" s="53" t="s">
        <v>34</v>
      </c>
      <c r="F14" s="53" t="s">
        <v>22</v>
      </c>
      <c r="G14" s="54">
        <v>48</v>
      </c>
      <c r="H14" s="55">
        <f>VLOOKUP(F14,[1]ANANPURNA!$G$3:$I$67,3,FALSE)</f>
        <v>30</v>
      </c>
      <c r="I14" s="55">
        <v>20</v>
      </c>
      <c r="J14" s="55">
        <f t="shared" si="0"/>
        <v>1460</v>
      </c>
    </row>
    <row r="15" spans="1:10" s="32" customFormat="1" ht="15" customHeight="1">
      <c r="A15" s="51">
        <f t="shared" si="1"/>
        <v>8</v>
      </c>
      <c r="B15" s="52">
        <v>44621</v>
      </c>
      <c r="C15" s="53" t="s">
        <v>63</v>
      </c>
      <c r="D15" s="53" t="s">
        <v>64</v>
      </c>
      <c r="E15" s="53" t="s">
        <v>34</v>
      </c>
      <c r="F15" s="53" t="s">
        <v>22</v>
      </c>
      <c r="G15" s="54">
        <v>36</v>
      </c>
      <c r="H15" s="55">
        <f>VLOOKUP(F15,[1]ANANPURNA!$G$3:$I$67,3,FALSE)</f>
        <v>30</v>
      </c>
      <c r="I15" s="55">
        <v>20</v>
      </c>
      <c r="J15" s="55">
        <f t="shared" si="0"/>
        <v>1100</v>
      </c>
    </row>
    <row r="16" spans="1:10" s="32" customFormat="1" ht="15" customHeight="1">
      <c r="A16" s="51">
        <f t="shared" si="1"/>
        <v>9</v>
      </c>
      <c r="B16" s="52">
        <v>44621</v>
      </c>
      <c r="C16" s="53" t="s">
        <v>65</v>
      </c>
      <c r="D16" s="53" t="s">
        <v>66</v>
      </c>
      <c r="E16" s="53" t="s">
        <v>34</v>
      </c>
      <c r="F16" s="53" t="s">
        <v>22</v>
      </c>
      <c r="G16" s="54">
        <v>52</v>
      </c>
      <c r="H16" s="55">
        <f>VLOOKUP(F16,[1]ANANPURNA!$G$3:$I$67,3,FALSE)</f>
        <v>30</v>
      </c>
      <c r="I16" s="55">
        <v>20</v>
      </c>
      <c r="J16" s="55">
        <f t="shared" si="0"/>
        <v>1580</v>
      </c>
    </row>
    <row r="17" spans="1:10" s="32" customFormat="1" ht="15" customHeight="1">
      <c r="A17" s="51">
        <f t="shared" si="1"/>
        <v>10</v>
      </c>
      <c r="B17" s="52">
        <v>44622</v>
      </c>
      <c r="C17" s="53" t="s">
        <v>67</v>
      </c>
      <c r="D17" s="53" t="s">
        <v>68</v>
      </c>
      <c r="E17" s="53" t="s">
        <v>34</v>
      </c>
      <c r="F17" s="53" t="s">
        <v>20</v>
      </c>
      <c r="G17" s="54">
        <v>71</v>
      </c>
      <c r="H17" s="55">
        <f>VLOOKUP(F17,[1]ANANPURNA!$G$3:$I$67,3,FALSE)</f>
        <v>28</v>
      </c>
      <c r="I17" s="55">
        <v>20</v>
      </c>
      <c r="J17" s="55">
        <f t="shared" si="0"/>
        <v>2008</v>
      </c>
    </row>
    <row r="18" spans="1:10" s="32" customFormat="1" ht="15" customHeight="1">
      <c r="A18" s="51">
        <f t="shared" si="1"/>
        <v>11</v>
      </c>
      <c r="B18" s="52">
        <v>44622</v>
      </c>
      <c r="C18" s="53" t="s">
        <v>69</v>
      </c>
      <c r="D18" s="53" t="s">
        <v>70</v>
      </c>
      <c r="E18" s="53" t="s">
        <v>34</v>
      </c>
      <c r="F18" s="53" t="s">
        <v>32</v>
      </c>
      <c r="G18" s="54">
        <v>23</v>
      </c>
      <c r="H18" s="55">
        <f>VLOOKUP(F18,[1]ANANPURNA!$G$3:$I$67,3,FALSE)</f>
        <v>34</v>
      </c>
      <c r="I18" s="55">
        <v>20</v>
      </c>
      <c r="J18" s="55">
        <f t="shared" si="0"/>
        <v>802</v>
      </c>
    </row>
    <row r="19" spans="1:10" s="32" customFormat="1" ht="15" customHeight="1">
      <c r="A19" s="51">
        <f t="shared" si="1"/>
        <v>12</v>
      </c>
      <c r="B19" s="52">
        <v>44622</v>
      </c>
      <c r="C19" s="53" t="s">
        <v>71</v>
      </c>
      <c r="D19" s="53" t="s">
        <v>72</v>
      </c>
      <c r="E19" s="53" t="s">
        <v>34</v>
      </c>
      <c r="F19" s="53" t="s">
        <v>19</v>
      </c>
      <c r="G19" s="54">
        <v>149</v>
      </c>
      <c r="H19" s="55">
        <f>VLOOKUP(F19,[1]ANANPURNA!$G$3:$I$67,3,FALSE)</f>
        <v>28</v>
      </c>
      <c r="I19" s="55">
        <v>20</v>
      </c>
      <c r="J19" s="55">
        <f t="shared" si="0"/>
        <v>4192</v>
      </c>
    </row>
    <row r="20" spans="1:10" s="32" customFormat="1" ht="15" customHeight="1">
      <c r="A20" s="51">
        <f t="shared" si="1"/>
        <v>13</v>
      </c>
      <c r="B20" s="52">
        <v>44622</v>
      </c>
      <c r="C20" s="53" t="s">
        <v>73</v>
      </c>
      <c r="D20" s="53" t="s">
        <v>74</v>
      </c>
      <c r="E20" s="53" t="s">
        <v>34</v>
      </c>
      <c r="F20" s="53" t="s">
        <v>26</v>
      </c>
      <c r="G20" s="54">
        <v>128</v>
      </c>
      <c r="H20" s="55">
        <f>VLOOKUP(F20,[1]ANANPURNA!$G$3:$I$67,3,FALSE)</f>
        <v>26</v>
      </c>
      <c r="I20" s="55">
        <v>20</v>
      </c>
      <c r="J20" s="55">
        <f t="shared" si="0"/>
        <v>3348</v>
      </c>
    </row>
    <row r="21" spans="1:10" s="32" customFormat="1" ht="15" customHeight="1">
      <c r="A21" s="51">
        <f t="shared" si="1"/>
        <v>14</v>
      </c>
      <c r="B21" s="52">
        <v>44622</v>
      </c>
      <c r="C21" s="53" t="s">
        <v>77</v>
      </c>
      <c r="D21" s="53" t="s">
        <v>78</v>
      </c>
      <c r="E21" s="53" t="s">
        <v>34</v>
      </c>
      <c r="F21" s="53" t="s">
        <v>23</v>
      </c>
      <c r="G21" s="54">
        <v>30</v>
      </c>
      <c r="H21" s="55">
        <f>VLOOKUP(F21,[1]ANANPURNA!$G$3:$I$67,3,FALSE)</f>
        <v>45</v>
      </c>
      <c r="I21" s="55">
        <v>20</v>
      </c>
      <c r="J21" s="55">
        <f t="shared" si="0"/>
        <v>1370</v>
      </c>
    </row>
    <row r="22" spans="1:10" s="32" customFormat="1" ht="15" customHeight="1">
      <c r="A22" s="51">
        <f t="shared" si="1"/>
        <v>15</v>
      </c>
      <c r="B22" s="52">
        <v>44623</v>
      </c>
      <c r="C22" s="53" t="s">
        <v>75</v>
      </c>
      <c r="D22" s="53" t="s">
        <v>76</v>
      </c>
      <c r="E22" s="53" t="s">
        <v>34</v>
      </c>
      <c r="F22" s="53" t="s">
        <v>20</v>
      </c>
      <c r="G22" s="54">
        <v>11</v>
      </c>
      <c r="H22" s="55">
        <f>VLOOKUP(F22,[1]ANANPURNA!$G$3:$I$67,3,FALSE)</f>
        <v>28</v>
      </c>
      <c r="I22" s="55">
        <v>20</v>
      </c>
      <c r="J22" s="55">
        <f t="shared" si="0"/>
        <v>328</v>
      </c>
    </row>
    <row r="23" spans="1:10" s="32" customFormat="1" ht="15" customHeight="1">
      <c r="A23" s="51">
        <f t="shared" si="1"/>
        <v>16</v>
      </c>
      <c r="B23" s="52">
        <v>44623</v>
      </c>
      <c r="C23" s="53" t="s">
        <v>79</v>
      </c>
      <c r="D23" s="53" t="s">
        <v>80</v>
      </c>
      <c r="E23" s="53" t="s">
        <v>34</v>
      </c>
      <c r="F23" s="53" t="s">
        <v>17</v>
      </c>
      <c r="G23" s="54">
        <v>1</v>
      </c>
      <c r="H23" s="55">
        <f>VLOOKUP(F23,[1]ANANPURNA!$G$3:$I$67,3,FALSE)</f>
        <v>54</v>
      </c>
      <c r="I23" s="55">
        <v>20</v>
      </c>
      <c r="J23" s="55">
        <f t="shared" si="0"/>
        <v>74</v>
      </c>
    </row>
    <row r="24" spans="1:10" s="32" customFormat="1" ht="15" customHeight="1">
      <c r="A24" s="51">
        <f t="shared" si="1"/>
        <v>17</v>
      </c>
      <c r="B24" s="52">
        <v>44623</v>
      </c>
      <c r="C24" s="53" t="s">
        <v>81</v>
      </c>
      <c r="D24" s="53" t="s">
        <v>82</v>
      </c>
      <c r="E24" s="53" t="s">
        <v>34</v>
      </c>
      <c r="F24" s="53" t="s">
        <v>20</v>
      </c>
      <c r="G24" s="54">
        <v>1</v>
      </c>
      <c r="H24" s="55">
        <f>VLOOKUP(F24,[1]ANANPURNA!$G$3:$I$67,3,FALSE)</f>
        <v>28</v>
      </c>
      <c r="I24" s="55">
        <v>20</v>
      </c>
      <c r="J24" s="55">
        <f t="shared" si="0"/>
        <v>48</v>
      </c>
    </row>
    <row r="25" spans="1:10" s="32" customFormat="1" ht="15" customHeight="1">
      <c r="A25" s="51">
        <f t="shared" si="1"/>
        <v>18</v>
      </c>
      <c r="B25" s="52">
        <v>44623</v>
      </c>
      <c r="C25" s="53" t="s">
        <v>83</v>
      </c>
      <c r="D25" s="53" t="s">
        <v>84</v>
      </c>
      <c r="E25" s="53" t="s">
        <v>34</v>
      </c>
      <c r="F25" s="53" t="s">
        <v>31</v>
      </c>
      <c r="G25" s="54">
        <v>3</v>
      </c>
      <c r="H25" s="55">
        <f>VLOOKUP(F25,[1]ANANPURNA!$G$3:$I$67,3,FALSE)</f>
        <v>34</v>
      </c>
      <c r="I25" s="55">
        <v>20</v>
      </c>
      <c r="J25" s="55">
        <f t="shared" si="0"/>
        <v>122</v>
      </c>
    </row>
    <row r="26" spans="1:10" s="32" customFormat="1" ht="15" customHeight="1">
      <c r="A26" s="51">
        <f t="shared" si="1"/>
        <v>19</v>
      </c>
      <c r="B26" s="52">
        <v>44623</v>
      </c>
      <c r="C26" s="53" t="s">
        <v>85</v>
      </c>
      <c r="D26" s="53" t="s">
        <v>86</v>
      </c>
      <c r="E26" s="53" t="s">
        <v>34</v>
      </c>
      <c r="F26" s="53" t="s">
        <v>17</v>
      </c>
      <c r="G26" s="54">
        <v>64</v>
      </c>
      <c r="H26" s="55">
        <f>VLOOKUP(F26,[1]ANANPURNA!$G$3:$I$67,3,FALSE)</f>
        <v>54</v>
      </c>
      <c r="I26" s="55">
        <v>20</v>
      </c>
      <c r="J26" s="55">
        <f t="shared" si="0"/>
        <v>3476</v>
      </c>
    </row>
    <row r="27" spans="1:10" s="32" customFormat="1" ht="15" customHeight="1">
      <c r="A27" s="51">
        <f t="shared" si="1"/>
        <v>20</v>
      </c>
      <c r="B27" s="52">
        <v>44623</v>
      </c>
      <c r="C27" s="53" t="s">
        <v>87</v>
      </c>
      <c r="D27" s="53" t="s">
        <v>88</v>
      </c>
      <c r="E27" s="53" t="s">
        <v>34</v>
      </c>
      <c r="F27" s="53" t="s">
        <v>19</v>
      </c>
      <c r="G27" s="54">
        <v>49</v>
      </c>
      <c r="H27" s="55">
        <f>VLOOKUP(F27,[1]ANANPURNA!$G$3:$I$67,3,FALSE)</f>
        <v>28</v>
      </c>
      <c r="I27" s="55">
        <v>20</v>
      </c>
      <c r="J27" s="55">
        <f t="shared" si="0"/>
        <v>1392</v>
      </c>
    </row>
    <row r="28" spans="1:10" s="32" customFormat="1" ht="15" customHeight="1">
      <c r="A28" s="51">
        <f t="shared" si="1"/>
        <v>21</v>
      </c>
      <c r="B28" s="52">
        <v>44623</v>
      </c>
      <c r="C28" s="53" t="s">
        <v>89</v>
      </c>
      <c r="D28" s="53" t="s">
        <v>90</v>
      </c>
      <c r="E28" s="53" t="s">
        <v>34</v>
      </c>
      <c r="F28" s="53" t="s">
        <v>29</v>
      </c>
      <c r="G28" s="54">
        <v>35</v>
      </c>
      <c r="H28" s="55">
        <f>VLOOKUP(F28,[1]ANANPURNA!$G$3:$I$67,3,FALSE)</f>
        <v>32</v>
      </c>
      <c r="I28" s="55">
        <v>20</v>
      </c>
      <c r="J28" s="55">
        <f t="shared" si="0"/>
        <v>1140</v>
      </c>
    </row>
    <row r="29" spans="1:10" s="32" customFormat="1" ht="15" customHeight="1">
      <c r="A29" s="51">
        <f t="shared" si="1"/>
        <v>22</v>
      </c>
      <c r="B29" s="52">
        <v>44623</v>
      </c>
      <c r="C29" s="53" t="s">
        <v>91</v>
      </c>
      <c r="D29" s="53" t="s">
        <v>92</v>
      </c>
      <c r="E29" s="53" t="s">
        <v>34</v>
      </c>
      <c r="F29" s="53" t="s">
        <v>29</v>
      </c>
      <c r="G29" s="54">
        <v>1</v>
      </c>
      <c r="H29" s="55">
        <f>VLOOKUP(F29,[1]ANANPURNA!$G$3:$I$67,3,FALSE)</f>
        <v>32</v>
      </c>
      <c r="I29" s="55">
        <v>20</v>
      </c>
      <c r="J29" s="55">
        <f t="shared" si="0"/>
        <v>52</v>
      </c>
    </row>
    <row r="30" spans="1:10" s="32" customFormat="1" ht="15" customHeight="1">
      <c r="A30" s="51">
        <f t="shared" si="1"/>
        <v>23</v>
      </c>
      <c r="B30" s="52">
        <v>44623</v>
      </c>
      <c r="C30" s="53" t="s">
        <v>93</v>
      </c>
      <c r="D30" s="53" t="s">
        <v>94</v>
      </c>
      <c r="E30" s="53" t="s">
        <v>34</v>
      </c>
      <c r="F30" s="53" t="s">
        <v>41</v>
      </c>
      <c r="G30" s="54">
        <v>51</v>
      </c>
      <c r="H30" s="55">
        <f>VLOOKUP(F30,[1]ANANPURNA!$G$3:$I$67,3,FALSE)</f>
        <v>34</v>
      </c>
      <c r="I30" s="55">
        <v>20</v>
      </c>
      <c r="J30" s="55">
        <f t="shared" si="0"/>
        <v>1754</v>
      </c>
    </row>
    <row r="31" spans="1:10" s="32" customFormat="1" ht="15" customHeight="1">
      <c r="A31" s="51">
        <f t="shared" si="1"/>
        <v>24</v>
      </c>
      <c r="B31" s="52">
        <v>44623</v>
      </c>
      <c r="C31" s="53" t="s">
        <v>95</v>
      </c>
      <c r="D31" s="53" t="s">
        <v>96</v>
      </c>
      <c r="E31" s="53" t="s">
        <v>34</v>
      </c>
      <c r="F31" s="53" t="s">
        <v>23</v>
      </c>
      <c r="G31" s="54">
        <v>19</v>
      </c>
      <c r="H31" s="55">
        <f>VLOOKUP(F31,[1]ANANPURNA!$G$3:$I$67,3,FALSE)</f>
        <v>45</v>
      </c>
      <c r="I31" s="55">
        <v>20</v>
      </c>
      <c r="J31" s="55">
        <f t="shared" si="0"/>
        <v>875</v>
      </c>
    </row>
    <row r="32" spans="1:10" s="32" customFormat="1" ht="15" customHeight="1">
      <c r="A32" s="51">
        <f t="shared" si="1"/>
        <v>25</v>
      </c>
      <c r="B32" s="52">
        <v>44623</v>
      </c>
      <c r="C32" s="53" t="s">
        <v>97</v>
      </c>
      <c r="D32" s="53" t="s">
        <v>98</v>
      </c>
      <c r="E32" s="53" t="s">
        <v>34</v>
      </c>
      <c r="F32" s="53" t="s">
        <v>16</v>
      </c>
      <c r="G32" s="54">
        <v>11</v>
      </c>
      <c r="H32" s="55">
        <f>VLOOKUP(F32,[1]ANANPURNA!$G$3:$I$67,3,FALSE)</f>
        <v>34</v>
      </c>
      <c r="I32" s="55">
        <v>20</v>
      </c>
      <c r="J32" s="55">
        <f t="shared" si="0"/>
        <v>394</v>
      </c>
    </row>
    <row r="33" spans="1:10" s="32" customFormat="1" ht="15" customHeight="1">
      <c r="A33" s="51">
        <f t="shared" si="1"/>
        <v>26</v>
      </c>
      <c r="B33" s="52">
        <v>44623</v>
      </c>
      <c r="C33" s="53" t="s">
        <v>99</v>
      </c>
      <c r="D33" s="53" t="s">
        <v>100</v>
      </c>
      <c r="E33" s="53" t="s">
        <v>34</v>
      </c>
      <c r="F33" s="53" t="s">
        <v>31</v>
      </c>
      <c r="G33" s="54">
        <v>19</v>
      </c>
      <c r="H33" s="55">
        <f>VLOOKUP(F33,[1]ANANPURNA!$G$3:$I$67,3,FALSE)</f>
        <v>34</v>
      </c>
      <c r="I33" s="55">
        <v>20</v>
      </c>
      <c r="J33" s="55">
        <f t="shared" si="0"/>
        <v>666</v>
      </c>
    </row>
    <row r="34" spans="1:10" s="32" customFormat="1" ht="15" customHeight="1">
      <c r="A34" s="51">
        <f t="shared" si="1"/>
        <v>27</v>
      </c>
      <c r="B34" s="52">
        <v>44623</v>
      </c>
      <c r="C34" s="53" t="s">
        <v>101</v>
      </c>
      <c r="D34" s="53" t="s">
        <v>102</v>
      </c>
      <c r="E34" s="53" t="s">
        <v>34</v>
      </c>
      <c r="F34" s="53" t="s">
        <v>22</v>
      </c>
      <c r="G34" s="54">
        <v>350</v>
      </c>
      <c r="H34" s="55">
        <f>VLOOKUP(F34,[1]ANANPURNA!$G$3:$I$67,3,FALSE)</f>
        <v>30</v>
      </c>
      <c r="I34" s="55">
        <v>20</v>
      </c>
      <c r="J34" s="55">
        <f t="shared" si="0"/>
        <v>10520</v>
      </c>
    </row>
    <row r="35" spans="1:10" s="32" customFormat="1" ht="15" customHeight="1">
      <c r="A35" s="51">
        <f t="shared" si="1"/>
        <v>28</v>
      </c>
      <c r="B35" s="52">
        <v>44623</v>
      </c>
      <c r="C35" s="53" t="s">
        <v>103</v>
      </c>
      <c r="D35" s="53" t="s">
        <v>104</v>
      </c>
      <c r="E35" s="53" t="s">
        <v>34</v>
      </c>
      <c r="F35" s="53" t="s">
        <v>21</v>
      </c>
      <c r="G35" s="54">
        <v>47</v>
      </c>
      <c r="H35" s="55">
        <f>VLOOKUP(F35,[1]ANANPURNA!$G$3:$I$67,3,FALSE)</f>
        <v>38</v>
      </c>
      <c r="I35" s="55">
        <v>20</v>
      </c>
      <c r="J35" s="55">
        <f t="shared" si="0"/>
        <v>1806</v>
      </c>
    </row>
    <row r="36" spans="1:10" s="32" customFormat="1" ht="15" customHeight="1">
      <c r="A36" s="51">
        <f t="shared" si="1"/>
        <v>29</v>
      </c>
      <c r="B36" s="52">
        <v>44623</v>
      </c>
      <c r="C36" s="53" t="s">
        <v>105</v>
      </c>
      <c r="D36" s="53" t="s">
        <v>106</v>
      </c>
      <c r="E36" s="53" t="s">
        <v>34</v>
      </c>
      <c r="F36" s="53" t="s">
        <v>21</v>
      </c>
      <c r="G36" s="54">
        <v>76</v>
      </c>
      <c r="H36" s="55">
        <f>VLOOKUP(F36,[1]ANANPURNA!$G$3:$I$67,3,FALSE)</f>
        <v>38</v>
      </c>
      <c r="I36" s="55">
        <v>20</v>
      </c>
      <c r="J36" s="55">
        <f t="shared" si="0"/>
        <v>2908</v>
      </c>
    </row>
    <row r="37" spans="1:10" s="32" customFormat="1" ht="25.5">
      <c r="A37" s="51">
        <f t="shared" si="1"/>
        <v>30</v>
      </c>
      <c r="B37" s="52">
        <v>44623</v>
      </c>
      <c r="C37" s="53" t="s">
        <v>107</v>
      </c>
      <c r="D37" s="57" t="s">
        <v>108</v>
      </c>
      <c r="E37" s="53" t="s">
        <v>34</v>
      </c>
      <c r="F37" s="53" t="s">
        <v>25</v>
      </c>
      <c r="G37" s="54">
        <v>139</v>
      </c>
      <c r="H37" s="55">
        <f>VLOOKUP(F37,[1]ANANPURNA!$G$3:$I$67,3,FALSE)</f>
        <v>29</v>
      </c>
      <c r="I37" s="55">
        <v>20</v>
      </c>
      <c r="J37" s="55">
        <f t="shared" si="0"/>
        <v>4051</v>
      </c>
    </row>
    <row r="38" spans="1:10" s="32" customFormat="1" ht="15" customHeight="1">
      <c r="A38" s="51">
        <f t="shared" si="1"/>
        <v>31</v>
      </c>
      <c r="B38" s="52">
        <v>44623</v>
      </c>
      <c r="C38" s="53" t="s">
        <v>109</v>
      </c>
      <c r="D38" s="53" t="s">
        <v>110</v>
      </c>
      <c r="E38" s="53" t="s">
        <v>34</v>
      </c>
      <c r="F38" s="53" t="s">
        <v>15</v>
      </c>
      <c r="G38" s="54">
        <v>15</v>
      </c>
      <c r="H38" s="55">
        <f>VLOOKUP(F38,[1]ANANPURNA!$G$3:$I$67,3,FALSE)</f>
        <v>37</v>
      </c>
      <c r="I38" s="55">
        <v>20</v>
      </c>
      <c r="J38" s="55">
        <f t="shared" si="0"/>
        <v>575</v>
      </c>
    </row>
    <row r="39" spans="1:10" s="32" customFormat="1" ht="15" customHeight="1">
      <c r="A39" s="51">
        <f t="shared" si="1"/>
        <v>32</v>
      </c>
      <c r="B39" s="52">
        <v>44623</v>
      </c>
      <c r="C39" s="53" t="s">
        <v>111</v>
      </c>
      <c r="D39" s="53" t="s">
        <v>112</v>
      </c>
      <c r="E39" s="53" t="s">
        <v>34</v>
      </c>
      <c r="F39" s="53" t="s">
        <v>15</v>
      </c>
      <c r="G39" s="54">
        <v>2</v>
      </c>
      <c r="H39" s="55">
        <f>VLOOKUP(F39,[1]ANANPURNA!$G$3:$I$67,3,FALSE)</f>
        <v>37</v>
      </c>
      <c r="I39" s="55">
        <v>20</v>
      </c>
      <c r="J39" s="55">
        <f t="shared" si="0"/>
        <v>94</v>
      </c>
    </row>
    <row r="40" spans="1:10" s="32" customFormat="1" ht="15" customHeight="1">
      <c r="A40" s="51">
        <f t="shared" si="1"/>
        <v>33</v>
      </c>
      <c r="B40" s="52">
        <v>44623</v>
      </c>
      <c r="C40" s="53" t="s">
        <v>113</v>
      </c>
      <c r="D40" s="53" t="s">
        <v>114</v>
      </c>
      <c r="E40" s="53" t="s">
        <v>34</v>
      </c>
      <c r="F40" s="53" t="s">
        <v>20</v>
      </c>
      <c r="G40" s="54">
        <v>37</v>
      </c>
      <c r="H40" s="55">
        <f>VLOOKUP(F40,[1]ANANPURNA!$G$3:$I$67,3,FALSE)</f>
        <v>28</v>
      </c>
      <c r="I40" s="55">
        <v>20</v>
      </c>
      <c r="J40" s="55">
        <f t="shared" ref="J40:J71" si="2">G40*H40+I40</f>
        <v>1056</v>
      </c>
    </row>
    <row r="41" spans="1:10" s="32" customFormat="1" ht="15" customHeight="1">
      <c r="A41" s="51">
        <f t="shared" si="1"/>
        <v>34</v>
      </c>
      <c r="B41" s="52">
        <v>44623</v>
      </c>
      <c r="C41" s="53" t="s">
        <v>115</v>
      </c>
      <c r="D41" s="53" t="s">
        <v>116</v>
      </c>
      <c r="E41" s="53" t="s">
        <v>34</v>
      </c>
      <c r="F41" s="53" t="s">
        <v>45</v>
      </c>
      <c r="G41" s="54">
        <v>50</v>
      </c>
      <c r="H41" s="55">
        <f>VLOOKUP(F41,[1]ANANPURNA!$G$3:$I$67,3,FALSE)</f>
        <v>55</v>
      </c>
      <c r="I41" s="55">
        <v>20</v>
      </c>
      <c r="J41" s="55">
        <f t="shared" si="2"/>
        <v>2770</v>
      </c>
    </row>
    <row r="42" spans="1:10" s="32" customFormat="1" ht="15" customHeight="1">
      <c r="A42" s="51">
        <f t="shared" si="1"/>
        <v>35</v>
      </c>
      <c r="B42" s="52">
        <v>44624</v>
      </c>
      <c r="C42" s="53" t="s">
        <v>117</v>
      </c>
      <c r="D42" s="53" t="s">
        <v>118</v>
      </c>
      <c r="E42" s="53" t="s">
        <v>34</v>
      </c>
      <c r="F42" s="53" t="s">
        <v>22</v>
      </c>
      <c r="G42" s="54">
        <v>170</v>
      </c>
      <c r="H42" s="55">
        <f>VLOOKUP(F42,[1]ANANPURNA!$G$3:$I$67,3,FALSE)</f>
        <v>30</v>
      </c>
      <c r="I42" s="55">
        <v>20</v>
      </c>
      <c r="J42" s="55">
        <f t="shared" si="2"/>
        <v>5120</v>
      </c>
    </row>
    <row r="43" spans="1:10" s="32" customFormat="1" ht="15" customHeight="1">
      <c r="A43" s="51">
        <f t="shared" si="1"/>
        <v>36</v>
      </c>
      <c r="B43" s="52">
        <v>44624</v>
      </c>
      <c r="C43" s="53" t="s">
        <v>119</v>
      </c>
      <c r="D43" s="53" t="s">
        <v>120</v>
      </c>
      <c r="E43" s="53" t="s">
        <v>34</v>
      </c>
      <c r="F43" s="53" t="s">
        <v>22</v>
      </c>
      <c r="G43" s="54">
        <v>39</v>
      </c>
      <c r="H43" s="55">
        <f>VLOOKUP(F43,[1]ANANPURNA!$G$3:$I$67,3,FALSE)</f>
        <v>30</v>
      </c>
      <c r="I43" s="55">
        <v>20</v>
      </c>
      <c r="J43" s="55">
        <f t="shared" si="2"/>
        <v>1190</v>
      </c>
    </row>
    <row r="44" spans="1:10" s="32" customFormat="1" ht="15" customHeight="1">
      <c r="A44" s="51">
        <f t="shared" si="1"/>
        <v>37</v>
      </c>
      <c r="B44" s="52">
        <v>44624</v>
      </c>
      <c r="C44" s="53" t="s">
        <v>121</v>
      </c>
      <c r="D44" s="53" t="s">
        <v>122</v>
      </c>
      <c r="E44" s="53" t="s">
        <v>34</v>
      </c>
      <c r="F44" s="53" t="s">
        <v>22</v>
      </c>
      <c r="G44" s="54">
        <v>3</v>
      </c>
      <c r="H44" s="55">
        <f>VLOOKUP(F44,[1]ANANPURNA!$G$3:$I$67,3,FALSE)</f>
        <v>30</v>
      </c>
      <c r="I44" s="55">
        <v>20</v>
      </c>
      <c r="J44" s="55">
        <f t="shared" si="2"/>
        <v>110</v>
      </c>
    </row>
    <row r="45" spans="1:10" s="32" customFormat="1" ht="15" customHeight="1">
      <c r="A45" s="51">
        <f t="shared" si="1"/>
        <v>38</v>
      </c>
      <c r="B45" s="52">
        <v>44624</v>
      </c>
      <c r="C45" s="53" t="s">
        <v>123</v>
      </c>
      <c r="D45" s="53" t="s">
        <v>124</v>
      </c>
      <c r="E45" s="53" t="s">
        <v>34</v>
      </c>
      <c r="F45" s="53" t="s">
        <v>22</v>
      </c>
      <c r="G45" s="54">
        <v>1</v>
      </c>
      <c r="H45" s="55">
        <f>VLOOKUP(F45,[1]ANANPURNA!$G$3:$I$67,3,FALSE)</f>
        <v>30</v>
      </c>
      <c r="I45" s="55">
        <v>20</v>
      </c>
      <c r="J45" s="55">
        <f t="shared" si="2"/>
        <v>50</v>
      </c>
    </row>
    <row r="46" spans="1:10" s="32" customFormat="1" ht="15" customHeight="1">
      <c r="A46" s="51">
        <f t="shared" si="1"/>
        <v>39</v>
      </c>
      <c r="B46" s="52">
        <v>44624</v>
      </c>
      <c r="C46" s="53" t="s">
        <v>125</v>
      </c>
      <c r="D46" s="53" t="s">
        <v>126</v>
      </c>
      <c r="E46" s="53" t="s">
        <v>34</v>
      </c>
      <c r="F46" s="53" t="s">
        <v>19</v>
      </c>
      <c r="G46" s="54">
        <v>129</v>
      </c>
      <c r="H46" s="55">
        <f>VLOOKUP(F46,[1]ANANPURNA!$G$3:$I$67,3,FALSE)</f>
        <v>28</v>
      </c>
      <c r="I46" s="55">
        <v>20</v>
      </c>
      <c r="J46" s="55">
        <f t="shared" si="2"/>
        <v>3632</v>
      </c>
    </row>
    <row r="47" spans="1:10" s="32" customFormat="1" ht="15" customHeight="1">
      <c r="A47" s="51">
        <f t="shared" si="1"/>
        <v>40</v>
      </c>
      <c r="B47" s="52">
        <v>44624</v>
      </c>
      <c r="C47" s="53" t="s">
        <v>127</v>
      </c>
      <c r="D47" s="53" t="s">
        <v>128</v>
      </c>
      <c r="E47" s="53" t="s">
        <v>34</v>
      </c>
      <c r="F47" s="53" t="s">
        <v>15</v>
      </c>
      <c r="G47" s="54">
        <v>54</v>
      </c>
      <c r="H47" s="55">
        <f>VLOOKUP(F47,[1]ANANPURNA!$G$3:$I$67,3,FALSE)</f>
        <v>37</v>
      </c>
      <c r="I47" s="55">
        <v>20</v>
      </c>
      <c r="J47" s="55">
        <f t="shared" si="2"/>
        <v>2018</v>
      </c>
    </row>
    <row r="48" spans="1:10" s="32" customFormat="1" ht="15" customHeight="1">
      <c r="A48" s="51">
        <f t="shared" si="1"/>
        <v>41</v>
      </c>
      <c r="B48" s="52">
        <v>44624</v>
      </c>
      <c r="C48" s="53" t="s">
        <v>129</v>
      </c>
      <c r="D48" s="53" t="s">
        <v>130</v>
      </c>
      <c r="E48" s="53" t="s">
        <v>34</v>
      </c>
      <c r="F48" s="53" t="s">
        <v>31</v>
      </c>
      <c r="G48" s="54">
        <v>36</v>
      </c>
      <c r="H48" s="55">
        <f>VLOOKUP(F48,[1]ANANPURNA!$G$3:$I$67,3,FALSE)</f>
        <v>34</v>
      </c>
      <c r="I48" s="55">
        <v>20</v>
      </c>
      <c r="J48" s="55">
        <f t="shared" si="2"/>
        <v>1244</v>
      </c>
    </row>
    <row r="49" spans="1:10" s="32" customFormat="1" ht="15" customHeight="1">
      <c r="A49" s="51">
        <f t="shared" si="1"/>
        <v>42</v>
      </c>
      <c r="B49" s="52">
        <v>44627</v>
      </c>
      <c r="C49" s="53" t="s">
        <v>131</v>
      </c>
      <c r="D49" s="53" t="s">
        <v>132</v>
      </c>
      <c r="E49" s="53" t="s">
        <v>34</v>
      </c>
      <c r="F49" s="53" t="s">
        <v>15</v>
      </c>
      <c r="G49" s="54">
        <v>111</v>
      </c>
      <c r="H49" s="55">
        <f>VLOOKUP(F49,[1]ANANPURNA!$G$3:$I$67,3,FALSE)</f>
        <v>37</v>
      </c>
      <c r="I49" s="55">
        <v>20</v>
      </c>
      <c r="J49" s="55">
        <f t="shared" si="2"/>
        <v>4127</v>
      </c>
    </row>
    <row r="50" spans="1:10" s="32" customFormat="1" ht="15" customHeight="1">
      <c r="A50" s="51">
        <f t="shared" si="1"/>
        <v>43</v>
      </c>
      <c r="B50" s="52">
        <v>44628</v>
      </c>
      <c r="C50" s="53" t="s">
        <v>133</v>
      </c>
      <c r="D50" s="53" t="s">
        <v>134</v>
      </c>
      <c r="E50" s="53" t="s">
        <v>34</v>
      </c>
      <c r="F50" s="53" t="s">
        <v>22</v>
      </c>
      <c r="G50" s="54">
        <v>55</v>
      </c>
      <c r="H50" s="55">
        <f>VLOOKUP(F50,[1]ANANPURNA!$G$3:$I$67,3,FALSE)</f>
        <v>30</v>
      </c>
      <c r="I50" s="55">
        <v>20</v>
      </c>
      <c r="J50" s="55">
        <f t="shared" si="2"/>
        <v>1670</v>
      </c>
    </row>
    <row r="51" spans="1:10" s="32" customFormat="1" ht="15" customHeight="1">
      <c r="A51" s="51">
        <f t="shared" si="1"/>
        <v>44</v>
      </c>
      <c r="B51" s="52">
        <v>44628</v>
      </c>
      <c r="C51" s="53" t="s">
        <v>135</v>
      </c>
      <c r="D51" s="53" t="s">
        <v>136</v>
      </c>
      <c r="E51" s="53" t="s">
        <v>34</v>
      </c>
      <c r="F51" s="53" t="s">
        <v>21</v>
      </c>
      <c r="G51" s="54">
        <v>38</v>
      </c>
      <c r="H51" s="55">
        <f>VLOOKUP(F51,[1]ANANPURNA!$G$3:$I$67,3,FALSE)</f>
        <v>38</v>
      </c>
      <c r="I51" s="55">
        <v>20</v>
      </c>
      <c r="J51" s="55">
        <f t="shared" si="2"/>
        <v>1464</v>
      </c>
    </row>
    <row r="52" spans="1:10" s="32" customFormat="1" ht="15" customHeight="1">
      <c r="A52" s="51">
        <f t="shared" si="1"/>
        <v>45</v>
      </c>
      <c r="B52" s="52">
        <v>44628</v>
      </c>
      <c r="C52" s="53" t="s">
        <v>137</v>
      </c>
      <c r="D52" s="53" t="s">
        <v>138</v>
      </c>
      <c r="E52" s="53" t="s">
        <v>34</v>
      </c>
      <c r="F52" s="53" t="s">
        <v>21</v>
      </c>
      <c r="G52" s="54">
        <v>1</v>
      </c>
      <c r="H52" s="55">
        <f>VLOOKUP(F52,[1]ANANPURNA!$G$3:$I$67,3,FALSE)</f>
        <v>38</v>
      </c>
      <c r="I52" s="55">
        <v>20</v>
      </c>
      <c r="J52" s="55">
        <f t="shared" si="2"/>
        <v>58</v>
      </c>
    </row>
    <row r="53" spans="1:10" s="32" customFormat="1" ht="15" customHeight="1">
      <c r="A53" s="51">
        <f t="shared" si="1"/>
        <v>46</v>
      </c>
      <c r="B53" s="52">
        <v>44628</v>
      </c>
      <c r="C53" s="53" t="s">
        <v>139</v>
      </c>
      <c r="D53" s="53" t="s">
        <v>140</v>
      </c>
      <c r="E53" s="53" t="s">
        <v>34</v>
      </c>
      <c r="F53" s="53" t="s">
        <v>18</v>
      </c>
      <c r="G53" s="54">
        <v>115</v>
      </c>
      <c r="H53" s="55">
        <f>VLOOKUP(F53,[1]ANANPURNA!$G$3:$I$67,3,FALSE)</f>
        <v>29</v>
      </c>
      <c r="I53" s="55">
        <v>20</v>
      </c>
      <c r="J53" s="55">
        <f t="shared" si="2"/>
        <v>3355</v>
      </c>
    </row>
    <row r="54" spans="1:10" s="32" customFormat="1" ht="15" customHeight="1">
      <c r="A54" s="51">
        <f t="shared" si="1"/>
        <v>47</v>
      </c>
      <c r="B54" s="52">
        <v>44628</v>
      </c>
      <c r="C54" s="53" t="s">
        <v>141</v>
      </c>
      <c r="D54" s="53" t="s">
        <v>142</v>
      </c>
      <c r="E54" s="53" t="s">
        <v>34</v>
      </c>
      <c r="F54" s="53" t="s">
        <v>18</v>
      </c>
      <c r="G54" s="54">
        <v>43</v>
      </c>
      <c r="H54" s="55">
        <f>VLOOKUP(F54,[1]ANANPURNA!$G$3:$I$67,3,FALSE)</f>
        <v>29</v>
      </c>
      <c r="I54" s="55">
        <v>20</v>
      </c>
      <c r="J54" s="55">
        <f t="shared" si="2"/>
        <v>1267</v>
      </c>
    </row>
    <row r="55" spans="1:10" s="32" customFormat="1" ht="15" customHeight="1">
      <c r="A55" s="51">
        <f t="shared" si="1"/>
        <v>48</v>
      </c>
      <c r="B55" s="52">
        <v>44628</v>
      </c>
      <c r="C55" s="53" t="s">
        <v>143</v>
      </c>
      <c r="D55" s="53" t="s">
        <v>144</v>
      </c>
      <c r="E55" s="53" t="s">
        <v>34</v>
      </c>
      <c r="F55" s="53" t="s">
        <v>28</v>
      </c>
      <c r="G55" s="54">
        <v>16</v>
      </c>
      <c r="H55" s="55">
        <f>VLOOKUP(F55,[1]ANANPURNA!$G$3:$I$67,3,FALSE)</f>
        <v>54</v>
      </c>
      <c r="I55" s="55">
        <v>20</v>
      </c>
      <c r="J55" s="55">
        <f t="shared" si="2"/>
        <v>884</v>
      </c>
    </row>
    <row r="56" spans="1:10" s="32" customFormat="1" ht="15" customHeight="1">
      <c r="A56" s="51">
        <f t="shared" si="1"/>
        <v>49</v>
      </c>
      <c r="B56" s="52">
        <v>44628</v>
      </c>
      <c r="C56" s="53" t="s">
        <v>145</v>
      </c>
      <c r="D56" s="53" t="s">
        <v>146</v>
      </c>
      <c r="E56" s="53" t="s">
        <v>34</v>
      </c>
      <c r="F56" s="53" t="s">
        <v>21</v>
      </c>
      <c r="G56" s="54">
        <v>19</v>
      </c>
      <c r="H56" s="55">
        <f>VLOOKUP(F56,[1]ANANPURNA!$G$3:$I$67,3,FALSE)</f>
        <v>38</v>
      </c>
      <c r="I56" s="55">
        <v>20</v>
      </c>
      <c r="J56" s="55">
        <f t="shared" si="2"/>
        <v>742</v>
      </c>
    </row>
    <row r="57" spans="1:10" s="32" customFormat="1" ht="15" customHeight="1">
      <c r="A57" s="51">
        <f t="shared" si="1"/>
        <v>50</v>
      </c>
      <c r="B57" s="52">
        <v>44629</v>
      </c>
      <c r="C57" s="53" t="s">
        <v>147</v>
      </c>
      <c r="D57" s="53" t="s">
        <v>148</v>
      </c>
      <c r="E57" s="53" t="s">
        <v>34</v>
      </c>
      <c r="F57" s="53" t="s">
        <v>33</v>
      </c>
      <c r="G57" s="54">
        <v>32</v>
      </c>
      <c r="H57" s="55">
        <f>VLOOKUP(F57,[1]ANANPURNA!$G$3:$I$67,3,FALSE)</f>
        <v>42</v>
      </c>
      <c r="I57" s="55">
        <v>20</v>
      </c>
      <c r="J57" s="55">
        <f t="shared" si="2"/>
        <v>1364</v>
      </c>
    </row>
    <row r="58" spans="1:10" s="32" customFormat="1" ht="15" customHeight="1">
      <c r="A58" s="51">
        <f t="shared" si="1"/>
        <v>51</v>
      </c>
      <c r="B58" s="52">
        <v>44629</v>
      </c>
      <c r="C58" s="53" t="s">
        <v>149</v>
      </c>
      <c r="D58" s="53" t="s">
        <v>150</v>
      </c>
      <c r="E58" s="53" t="s">
        <v>34</v>
      </c>
      <c r="F58" s="53" t="s">
        <v>46</v>
      </c>
      <c r="G58" s="54">
        <v>10</v>
      </c>
      <c r="H58" s="55">
        <f>VLOOKUP(F58,[1]ANANPURNA!$G$3:$I$67,3,FALSE)</f>
        <v>28</v>
      </c>
      <c r="I58" s="55">
        <v>20</v>
      </c>
      <c r="J58" s="55">
        <f t="shared" si="2"/>
        <v>300</v>
      </c>
    </row>
    <row r="59" spans="1:10" s="32" customFormat="1" ht="15" customHeight="1">
      <c r="A59" s="51">
        <f t="shared" si="1"/>
        <v>52</v>
      </c>
      <c r="B59" s="52">
        <v>44629</v>
      </c>
      <c r="C59" s="53" t="s">
        <v>151</v>
      </c>
      <c r="D59" s="53" t="s">
        <v>152</v>
      </c>
      <c r="E59" s="53" t="s">
        <v>34</v>
      </c>
      <c r="F59" s="53" t="s">
        <v>18</v>
      </c>
      <c r="G59" s="54">
        <v>10</v>
      </c>
      <c r="H59" s="55">
        <f>VLOOKUP(F59,[1]ANANPURNA!$G$3:$I$67,3,FALSE)</f>
        <v>29</v>
      </c>
      <c r="I59" s="55">
        <v>20</v>
      </c>
      <c r="J59" s="55">
        <f t="shared" si="2"/>
        <v>310</v>
      </c>
    </row>
    <row r="60" spans="1:10" s="32" customFormat="1" ht="15" customHeight="1">
      <c r="A60" s="51">
        <f t="shared" si="1"/>
        <v>53</v>
      </c>
      <c r="B60" s="52">
        <v>44629</v>
      </c>
      <c r="C60" s="53" t="s">
        <v>153</v>
      </c>
      <c r="D60" s="53" t="s">
        <v>154</v>
      </c>
      <c r="E60" s="53" t="s">
        <v>34</v>
      </c>
      <c r="F60" s="53" t="s">
        <v>31</v>
      </c>
      <c r="G60" s="54">
        <v>36</v>
      </c>
      <c r="H60" s="55">
        <f>VLOOKUP(F60,[1]ANANPURNA!$G$3:$I$67,3,FALSE)</f>
        <v>34</v>
      </c>
      <c r="I60" s="55">
        <v>20</v>
      </c>
      <c r="J60" s="55">
        <f t="shared" si="2"/>
        <v>1244</v>
      </c>
    </row>
    <row r="61" spans="1:10" s="32" customFormat="1" ht="15" customHeight="1">
      <c r="A61" s="51">
        <f t="shared" si="1"/>
        <v>54</v>
      </c>
      <c r="B61" s="52">
        <v>44629</v>
      </c>
      <c r="C61" s="53" t="s">
        <v>155</v>
      </c>
      <c r="D61" s="53" t="s">
        <v>156</v>
      </c>
      <c r="E61" s="53" t="s">
        <v>34</v>
      </c>
      <c r="F61" s="53" t="s">
        <v>33</v>
      </c>
      <c r="G61" s="54">
        <v>10</v>
      </c>
      <c r="H61" s="55">
        <f>VLOOKUP(F61,[1]ANANPURNA!$G$3:$I$67,3,FALSE)</f>
        <v>42</v>
      </c>
      <c r="I61" s="55">
        <v>20</v>
      </c>
      <c r="J61" s="55">
        <f t="shared" si="2"/>
        <v>440</v>
      </c>
    </row>
    <row r="62" spans="1:10" s="32" customFormat="1" ht="15" customHeight="1">
      <c r="A62" s="51">
        <f t="shared" si="1"/>
        <v>55</v>
      </c>
      <c r="B62" s="52">
        <v>44629</v>
      </c>
      <c r="C62" s="53" t="s">
        <v>157</v>
      </c>
      <c r="D62" s="53" t="s">
        <v>158</v>
      </c>
      <c r="E62" s="53" t="s">
        <v>34</v>
      </c>
      <c r="F62" s="53" t="s">
        <v>25</v>
      </c>
      <c r="G62" s="54">
        <v>43</v>
      </c>
      <c r="H62" s="55">
        <f>VLOOKUP(F62,[1]ANANPURNA!$G$3:$I$67,3,FALSE)</f>
        <v>29</v>
      </c>
      <c r="I62" s="55">
        <v>20</v>
      </c>
      <c r="J62" s="55">
        <f t="shared" si="2"/>
        <v>1267</v>
      </c>
    </row>
    <row r="63" spans="1:10" s="32" customFormat="1" ht="15" customHeight="1">
      <c r="A63" s="51">
        <f t="shared" si="1"/>
        <v>56</v>
      </c>
      <c r="B63" s="52">
        <v>44629</v>
      </c>
      <c r="C63" s="53" t="s">
        <v>159</v>
      </c>
      <c r="D63" s="53" t="s">
        <v>160</v>
      </c>
      <c r="E63" s="53" t="s">
        <v>34</v>
      </c>
      <c r="F63" s="53" t="s">
        <v>25</v>
      </c>
      <c r="G63" s="54">
        <v>1</v>
      </c>
      <c r="H63" s="55">
        <f>VLOOKUP(F63,[1]ANANPURNA!$G$3:$I$67,3,FALSE)</f>
        <v>29</v>
      </c>
      <c r="I63" s="55">
        <v>20</v>
      </c>
      <c r="J63" s="55">
        <f t="shared" si="2"/>
        <v>49</v>
      </c>
    </row>
    <row r="64" spans="1:10" s="32" customFormat="1" ht="15" customHeight="1">
      <c r="A64" s="51">
        <f t="shared" si="1"/>
        <v>57</v>
      </c>
      <c r="B64" s="52">
        <v>44629</v>
      </c>
      <c r="C64" s="53" t="s">
        <v>161</v>
      </c>
      <c r="D64" s="53" t="s">
        <v>162</v>
      </c>
      <c r="E64" s="53" t="s">
        <v>34</v>
      </c>
      <c r="F64" s="53" t="s">
        <v>22</v>
      </c>
      <c r="G64" s="54">
        <v>55</v>
      </c>
      <c r="H64" s="55">
        <f>VLOOKUP(F64,[1]ANANPURNA!$G$3:$I$67,3,FALSE)</f>
        <v>30</v>
      </c>
      <c r="I64" s="55">
        <v>20</v>
      </c>
      <c r="J64" s="55">
        <f t="shared" si="2"/>
        <v>1670</v>
      </c>
    </row>
    <row r="65" spans="1:10" s="32" customFormat="1" ht="15" customHeight="1">
      <c r="A65" s="51">
        <f t="shared" si="1"/>
        <v>58</v>
      </c>
      <c r="B65" s="52">
        <v>44629</v>
      </c>
      <c r="C65" s="53" t="s">
        <v>163</v>
      </c>
      <c r="D65" s="53" t="s">
        <v>44</v>
      </c>
      <c r="E65" s="53" t="s">
        <v>34</v>
      </c>
      <c r="F65" s="53" t="s">
        <v>19</v>
      </c>
      <c r="G65" s="54">
        <v>77</v>
      </c>
      <c r="H65" s="55">
        <f>VLOOKUP(F65,[1]ANANPURNA!$G$3:$I$67,3,FALSE)</f>
        <v>28</v>
      </c>
      <c r="I65" s="55">
        <v>20</v>
      </c>
      <c r="J65" s="55">
        <f t="shared" si="2"/>
        <v>2176</v>
      </c>
    </row>
    <row r="66" spans="1:10" s="32" customFormat="1" ht="15" customHeight="1">
      <c r="A66" s="51">
        <f t="shared" si="1"/>
        <v>59</v>
      </c>
      <c r="B66" s="52">
        <v>44630</v>
      </c>
      <c r="C66" s="53" t="s">
        <v>164</v>
      </c>
      <c r="D66" s="53" t="s">
        <v>165</v>
      </c>
      <c r="E66" s="53" t="s">
        <v>34</v>
      </c>
      <c r="F66" s="53" t="s">
        <v>22</v>
      </c>
      <c r="G66" s="54">
        <v>270</v>
      </c>
      <c r="H66" s="55">
        <f>VLOOKUP(F66,[1]ANANPURNA!$G$3:$I$67,3,FALSE)</f>
        <v>30</v>
      </c>
      <c r="I66" s="55">
        <v>20</v>
      </c>
      <c r="J66" s="55">
        <f t="shared" si="2"/>
        <v>8120</v>
      </c>
    </row>
    <row r="67" spans="1:10" s="32" customFormat="1" ht="15" customHeight="1">
      <c r="A67" s="51">
        <f t="shared" si="1"/>
        <v>60</v>
      </c>
      <c r="B67" s="52">
        <v>44630</v>
      </c>
      <c r="C67" s="53" t="s">
        <v>166</v>
      </c>
      <c r="D67" s="53" t="s">
        <v>167</v>
      </c>
      <c r="E67" s="53" t="s">
        <v>34</v>
      </c>
      <c r="F67" s="53" t="s">
        <v>22</v>
      </c>
      <c r="G67" s="54">
        <v>43</v>
      </c>
      <c r="H67" s="55">
        <f>VLOOKUP(F67,[1]ANANPURNA!$G$3:$I$67,3,FALSE)</f>
        <v>30</v>
      </c>
      <c r="I67" s="55">
        <v>20</v>
      </c>
      <c r="J67" s="55">
        <f t="shared" si="2"/>
        <v>1310</v>
      </c>
    </row>
    <row r="68" spans="1:10" s="32" customFormat="1" ht="15" customHeight="1">
      <c r="A68" s="51">
        <f t="shared" si="1"/>
        <v>61</v>
      </c>
      <c r="B68" s="52">
        <v>44630</v>
      </c>
      <c r="C68" s="53" t="s">
        <v>168</v>
      </c>
      <c r="D68" s="53" t="s">
        <v>169</v>
      </c>
      <c r="E68" s="53" t="s">
        <v>34</v>
      </c>
      <c r="F68" s="53" t="s">
        <v>22</v>
      </c>
      <c r="G68" s="54">
        <v>63</v>
      </c>
      <c r="H68" s="55">
        <f>VLOOKUP(F68,[1]ANANPURNA!$G$3:$I$67,3,FALSE)</f>
        <v>30</v>
      </c>
      <c r="I68" s="55">
        <v>20</v>
      </c>
      <c r="J68" s="55">
        <f t="shared" si="2"/>
        <v>1910</v>
      </c>
    </row>
    <row r="69" spans="1:10" s="32" customFormat="1" ht="15" customHeight="1">
      <c r="A69" s="51">
        <f t="shared" si="1"/>
        <v>62</v>
      </c>
      <c r="B69" s="52">
        <v>44630</v>
      </c>
      <c r="C69" s="53" t="s">
        <v>170</v>
      </c>
      <c r="D69" s="53" t="s">
        <v>171</v>
      </c>
      <c r="E69" s="53" t="s">
        <v>34</v>
      </c>
      <c r="F69" s="53" t="s">
        <v>33</v>
      </c>
      <c r="G69" s="54">
        <v>42</v>
      </c>
      <c r="H69" s="55">
        <f>VLOOKUP(F69,[1]ANANPURNA!$G$3:$I$67,3,FALSE)</f>
        <v>42</v>
      </c>
      <c r="I69" s="55">
        <v>20</v>
      </c>
      <c r="J69" s="55">
        <f t="shared" si="2"/>
        <v>1784</v>
      </c>
    </row>
    <row r="70" spans="1:10" s="32" customFormat="1" ht="15" customHeight="1">
      <c r="A70" s="51">
        <f t="shared" si="1"/>
        <v>63</v>
      </c>
      <c r="B70" s="52">
        <v>44630</v>
      </c>
      <c r="C70" s="53" t="s">
        <v>172</v>
      </c>
      <c r="D70" s="53" t="s">
        <v>173</v>
      </c>
      <c r="E70" s="53" t="s">
        <v>34</v>
      </c>
      <c r="F70" s="53" t="s">
        <v>22</v>
      </c>
      <c r="G70" s="54">
        <v>223</v>
      </c>
      <c r="H70" s="55">
        <f>VLOOKUP(F70,[1]ANANPURNA!$G$3:$I$67,3,FALSE)</f>
        <v>30</v>
      </c>
      <c r="I70" s="55">
        <v>20</v>
      </c>
      <c r="J70" s="55">
        <f t="shared" si="2"/>
        <v>6710</v>
      </c>
    </row>
    <row r="71" spans="1:10" s="32" customFormat="1" ht="15" customHeight="1">
      <c r="A71" s="51">
        <f t="shared" si="1"/>
        <v>64</v>
      </c>
      <c r="B71" s="52">
        <v>44630</v>
      </c>
      <c r="C71" s="53" t="s">
        <v>174</v>
      </c>
      <c r="D71" s="53" t="s">
        <v>175</v>
      </c>
      <c r="E71" s="53" t="s">
        <v>34</v>
      </c>
      <c r="F71" s="53" t="s">
        <v>22</v>
      </c>
      <c r="G71" s="54">
        <v>126</v>
      </c>
      <c r="H71" s="55">
        <f>VLOOKUP(F71,[1]ANANPURNA!$G$3:$I$67,3,FALSE)</f>
        <v>30</v>
      </c>
      <c r="I71" s="55">
        <v>20</v>
      </c>
      <c r="J71" s="55">
        <f t="shared" si="2"/>
        <v>3800</v>
      </c>
    </row>
    <row r="72" spans="1:10" s="32" customFormat="1" ht="25.5">
      <c r="A72" s="51">
        <f t="shared" si="1"/>
        <v>65</v>
      </c>
      <c r="B72" s="52">
        <v>44630</v>
      </c>
      <c r="C72" s="53" t="s">
        <v>176</v>
      </c>
      <c r="D72" s="57" t="s">
        <v>177</v>
      </c>
      <c r="E72" s="53" t="s">
        <v>34</v>
      </c>
      <c r="F72" s="53" t="s">
        <v>30</v>
      </c>
      <c r="G72" s="54">
        <v>23</v>
      </c>
      <c r="H72" s="55">
        <f>VLOOKUP(F72,[1]ANANPURNA!$G$3:$I$67,3,FALSE)</f>
        <v>25</v>
      </c>
      <c r="I72" s="55">
        <v>20</v>
      </c>
      <c r="J72" s="55">
        <f t="shared" ref="J72:J103" si="3">G72*H72+I72</f>
        <v>595</v>
      </c>
    </row>
    <row r="73" spans="1:10" s="32" customFormat="1" ht="15" customHeight="1">
      <c r="A73" s="51">
        <f t="shared" si="1"/>
        <v>66</v>
      </c>
      <c r="B73" s="52">
        <v>44631</v>
      </c>
      <c r="C73" s="53" t="s">
        <v>180</v>
      </c>
      <c r="D73" s="53" t="s">
        <v>181</v>
      </c>
      <c r="E73" s="53" t="s">
        <v>34</v>
      </c>
      <c r="F73" s="53" t="s">
        <v>18</v>
      </c>
      <c r="G73" s="54">
        <v>63</v>
      </c>
      <c r="H73" s="55">
        <f>VLOOKUP(F73,[1]ANANPURNA!$G$3:$I$67,3,FALSE)</f>
        <v>29</v>
      </c>
      <c r="I73" s="55">
        <v>20</v>
      </c>
      <c r="J73" s="55">
        <f t="shared" si="3"/>
        <v>1847</v>
      </c>
    </row>
    <row r="74" spans="1:10" s="32" customFormat="1" ht="15" customHeight="1">
      <c r="A74" s="51">
        <f t="shared" ref="A74:A137" si="4">A73+1</f>
        <v>67</v>
      </c>
      <c r="B74" s="52">
        <v>44631</v>
      </c>
      <c r="C74" s="53" t="s">
        <v>182</v>
      </c>
      <c r="D74" s="53" t="s">
        <v>183</v>
      </c>
      <c r="E74" s="53" t="s">
        <v>34</v>
      </c>
      <c r="F74" s="53" t="s">
        <v>29</v>
      </c>
      <c r="G74" s="54">
        <v>48</v>
      </c>
      <c r="H74" s="55">
        <f>VLOOKUP(F74,[1]ANANPURNA!$G$3:$I$67,3,FALSE)</f>
        <v>32</v>
      </c>
      <c r="I74" s="55">
        <v>20</v>
      </c>
      <c r="J74" s="55">
        <f t="shared" si="3"/>
        <v>1556</v>
      </c>
    </row>
    <row r="75" spans="1:10" s="32" customFormat="1" ht="15" customHeight="1">
      <c r="A75" s="51">
        <f t="shared" si="4"/>
        <v>68</v>
      </c>
      <c r="B75" s="52">
        <v>44631</v>
      </c>
      <c r="C75" s="53" t="s">
        <v>184</v>
      </c>
      <c r="D75" s="53" t="s">
        <v>185</v>
      </c>
      <c r="E75" s="53" t="s">
        <v>34</v>
      </c>
      <c r="F75" s="53" t="s">
        <v>21</v>
      </c>
      <c r="G75" s="54">
        <v>13</v>
      </c>
      <c r="H75" s="55">
        <f>VLOOKUP(F75,[1]ANANPURNA!$G$3:$I$67,3,FALSE)</f>
        <v>38</v>
      </c>
      <c r="I75" s="55">
        <v>20</v>
      </c>
      <c r="J75" s="55">
        <f t="shared" si="3"/>
        <v>514</v>
      </c>
    </row>
    <row r="76" spans="1:10" s="32" customFormat="1" ht="15" customHeight="1">
      <c r="A76" s="51">
        <f t="shared" si="4"/>
        <v>69</v>
      </c>
      <c r="B76" s="52">
        <v>44631</v>
      </c>
      <c r="C76" s="53" t="s">
        <v>178</v>
      </c>
      <c r="D76" s="53" t="s">
        <v>179</v>
      </c>
      <c r="E76" s="53" t="s">
        <v>34</v>
      </c>
      <c r="F76" s="53" t="s">
        <v>29</v>
      </c>
      <c r="G76" s="54">
        <v>1</v>
      </c>
      <c r="H76" s="55">
        <f>VLOOKUP(F76,[1]ANANPURNA!$G$3:$I$67,3,FALSE)</f>
        <v>32</v>
      </c>
      <c r="I76" s="55">
        <v>20</v>
      </c>
      <c r="J76" s="55">
        <f t="shared" si="3"/>
        <v>52</v>
      </c>
    </row>
    <row r="77" spans="1:10" s="32" customFormat="1" ht="15" customHeight="1">
      <c r="A77" s="51">
        <f t="shared" si="4"/>
        <v>70</v>
      </c>
      <c r="B77" s="52">
        <v>44631</v>
      </c>
      <c r="C77" s="53" t="s">
        <v>186</v>
      </c>
      <c r="D77" s="53" t="s">
        <v>187</v>
      </c>
      <c r="E77" s="53" t="s">
        <v>34</v>
      </c>
      <c r="F77" s="53" t="s">
        <v>19</v>
      </c>
      <c r="G77" s="54">
        <v>10</v>
      </c>
      <c r="H77" s="55">
        <f>VLOOKUP(F77,[1]ANANPURNA!$G$3:$I$67,3,FALSE)</f>
        <v>28</v>
      </c>
      <c r="I77" s="55">
        <v>20</v>
      </c>
      <c r="J77" s="55">
        <f t="shared" si="3"/>
        <v>300</v>
      </c>
    </row>
    <row r="78" spans="1:10" s="32" customFormat="1" ht="15" customHeight="1">
      <c r="A78" s="51">
        <f t="shared" si="4"/>
        <v>71</v>
      </c>
      <c r="B78" s="52">
        <v>44631</v>
      </c>
      <c r="C78" s="53" t="s">
        <v>188</v>
      </c>
      <c r="D78" s="53" t="s">
        <v>189</v>
      </c>
      <c r="E78" s="53" t="s">
        <v>34</v>
      </c>
      <c r="F78" s="53" t="s">
        <v>19</v>
      </c>
      <c r="G78" s="54">
        <v>10</v>
      </c>
      <c r="H78" s="55">
        <f>VLOOKUP(F78,[1]ANANPURNA!$G$3:$I$67,3,FALSE)</f>
        <v>28</v>
      </c>
      <c r="I78" s="55">
        <v>20</v>
      </c>
      <c r="J78" s="55">
        <f t="shared" si="3"/>
        <v>300</v>
      </c>
    </row>
    <row r="79" spans="1:10" s="32" customFormat="1" ht="15" customHeight="1">
      <c r="A79" s="51">
        <f t="shared" si="4"/>
        <v>72</v>
      </c>
      <c r="B79" s="52">
        <v>44631</v>
      </c>
      <c r="C79" s="53" t="s">
        <v>190</v>
      </c>
      <c r="D79" s="53" t="s">
        <v>191</v>
      </c>
      <c r="E79" s="53" t="s">
        <v>34</v>
      </c>
      <c r="F79" s="53" t="s">
        <v>25</v>
      </c>
      <c r="G79" s="54">
        <v>26</v>
      </c>
      <c r="H79" s="55">
        <f>VLOOKUP(F79,[1]ANANPURNA!$G$3:$I$67,3,FALSE)</f>
        <v>29</v>
      </c>
      <c r="I79" s="55">
        <v>20</v>
      </c>
      <c r="J79" s="55">
        <f t="shared" si="3"/>
        <v>774</v>
      </c>
    </row>
    <row r="80" spans="1:10" s="32" customFormat="1" ht="15" customHeight="1">
      <c r="A80" s="51">
        <f t="shared" si="4"/>
        <v>73</v>
      </c>
      <c r="B80" s="52">
        <v>44631</v>
      </c>
      <c r="C80" s="53" t="s">
        <v>192</v>
      </c>
      <c r="D80" s="53" t="s">
        <v>193</v>
      </c>
      <c r="E80" s="53" t="s">
        <v>34</v>
      </c>
      <c r="F80" s="53" t="s">
        <v>15</v>
      </c>
      <c r="G80" s="54">
        <v>46</v>
      </c>
      <c r="H80" s="55">
        <f>VLOOKUP(F80,[1]ANANPURNA!$G$3:$I$67,3,FALSE)</f>
        <v>37</v>
      </c>
      <c r="I80" s="55">
        <v>20</v>
      </c>
      <c r="J80" s="55">
        <f t="shared" si="3"/>
        <v>1722</v>
      </c>
    </row>
    <row r="81" spans="1:10" s="32" customFormat="1" ht="15" customHeight="1">
      <c r="A81" s="51">
        <f t="shared" si="4"/>
        <v>74</v>
      </c>
      <c r="B81" s="52">
        <v>44631</v>
      </c>
      <c r="C81" s="53" t="s">
        <v>194</v>
      </c>
      <c r="D81" s="53" t="s">
        <v>195</v>
      </c>
      <c r="E81" s="53" t="s">
        <v>34</v>
      </c>
      <c r="F81" s="53" t="s">
        <v>196</v>
      </c>
      <c r="G81" s="54">
        <v>61</v>
      </c>
      <c r="H81" s="55">
        <f>VLOOKUP(F81,[1]ANANPURNA!$G$3:$I$67,3,FALSE)</f>
        <v>32</v>
      </c>
      <c r="I81" s="55">
        <v>20</v>
      </c>
      <c r="J81" s="55">
        <f t="shared" si="3"/>
        <v>1972</v>
      </c>
    </row>
    <row r="82" spans="1:10" s="32" customFormat="1" ht="15" customHeight="1">
      <c r="A82" s="51">
        <f t="shared" si="4"/>
        <v>75</v>
      </c>
      <c r="B82" s="52">
        <v>44631</v>
      </c>
      <c r="C82" s="53" t="s">
        <v>197</v>
      </c>
      <c r="D82" s="53" t="s">
        <v>198</v>
      </c>
      <c r="E82" s="53" t="s">
        <v>34</v>
      </c>
      <c r="F82" s="53" t="s">
        <v>21</v>
      </c>
      <c r="G82" s="54">
        <v>48</v>
      </c>
      <c r="H82" s="55">
        <f>VLOOKUP(F82,[1]ANANPURNA!$G$3:$I$67,3,FALSE)</f>
        <v>38</v>
      </c>
      <c r="I82" s="55">
        <v>20</v>
      </c>
      <c r="J82" s="55">
        <f t="shared" si="3"/>
        <v>1844</v>
      </c>
    </row>
    <row r="83" spans="1:10" s="32" customFormat="1" ht="15" customHeight="1">
      <c r="A83" s="51">
        <f t="shared" si="4"/>
        <v>76</v>
      </c>
      <c r="B83" s="52">
        <v>44632</v>
      </c>
      <c r="C83" s="53" t="s">
        <v>199</v>
      </c>
      <c r="D83" s="53" t="s">
        <v>200</v>
      </c>
      <c r="E83" s="53" t="s">
        <v>34</v>
      </c>
      <c r="F83" s="53" t="s">
        <v>18</v>
      </c>
      <c r="G83" s="54">
        <v>1</v>
      </c>
      <c r="H83" s="55">
        <f>VLOOKUP(F83,[1]ANANPURNA!$G$3:$I$67,3,FALSE)</f>
        <v>29</v>
      </c>
      <c r="I83" s="55">
        <v>20</v>
      </c>
      <c r="J83" s="55">
        <f t="shared" si="3"/>
        <v>49</v>
      </c>
    </row>
    <row r="84" spans="1:10" s="32" customFormat="1" ht="15" customHeight="1">
      <c r="A84" s="51">
        <f t="shared" si="4"/>
        <v>77</v>
      </c>
      <c r="B84" s="52">
        <v>44632</v>
      </c>
      <c r="C84" s="53" t="s">
        <v>201</v>
      </c>
      <c r="D84" s="53" t="s">
        <v>202</v>
      </c>
      <c r="E84" s="53" t="s">
        <v>34</v>
      </c>
      <c r="F84" s="53" t="s">
        <v>18</v>
      </c>
      <c r="G84" s="54">
        <v>101</v>
      </c>
      <c r="H84" s="55">
        <f>VLOOKUP(F84,[1]ANANPURNA!$G$3:$I$67,3,FALSE)</f>
        <v>29</v>
      </c>
      <c r="I84" s="55">
        <v>20</v>
      </c>
      <c r="J84" s="55">
        <f t="shared" si="3"/>
        <v>2949</v>
      </c>
    </row>
    <row r="85" spans="1:10" s="32" customFormat="1" ht="15" customHeight="1">
      <c r="A85" s="51">
        <f t="shared" si="4"/>
        <v>78</v>
      </c>
      <c r="B85" s="52">
        <v>44632</v>
      </c>
      <c r="C85" s="53" t="s">
        <v>203</v>
      </c>
      <c r="D85" s="53" t="s">
        <v>204</v>
      </c>
      <c r="E85" s="53" t="s">
        <v>34</v>
      </c>
      <c r="F85" s="53" t="s">
        <v>29</v>
      </c>
      <c r="G85" s="54">
        <v>1</v>
      </c>
      <c r="H85" s="55">
        <f>VLOOKUP(F85,[1]ANANPURNA!$G$3:$I$67,3,FALSE)</f>
        <v>32</v>
      </c>
      <c r="I85" s="55">
        <v>20</v>
      </c>
      <c r="J85" s="55">
        <f t="shared" si="3"/>
        <v>52</v>
      </c>
    </row>
    <row r="86" spans="1:10" s="32" customFormat="1" ht="15" customHeight="1">
      <c r="A86" s="51">
        <f t="shared" si="4"/>
        <v>79</v>
      </c>
      <c r="B86" s="52">
        <v>44632</v>
      </c>
      <c r="C86" s="53" t="s">
        <v>205</v>
      </c>
      <c r="D86" s="53" t="s">
        <v>206</v>
      </c>
      <c r="E86" s="53" t="s">
        <v>34</v>
      </c>
      <c r="F86" s="53" t="s">
        <v>22</v>
      </c>
      <c r="G86" s="54">
        <v>44</v>
      </c>
      <c r="H86" s="55">
        <f>VLOOKUP(F86,[1]ANANPURNA!$G$3:$I$67,3,FALSE)</f>
        <v>30</v>
      </c>
      <c r="I86" s="55">
        <v>20</v>
      </c>
      <c r="J86" s="55">
        <f t="shared" si="3"/>
        <v>1340</v>
      </c>
    </row>
    <row r="87" spans="1:10" s="32" customFormat="1" ht="15" customHeight="1">
      <c r="A87" s="51">
        <f t="shared" si="4"/>
        <v>80</v>
      </c>
      <c r="B87" s="52">
        <v>44634</v>
      </c>
      <c r="C87" s="53" t="s">
        <v>207</v>
      </c>
      <c r="D87" s="53" t="s">
        <v>208</v>
      </c>
      <c r="E87" s="53" t="s">
        <v>34</v>
      </c>
      <c r="F87" s="53" t="s">
        <v>26</v>
      </c>
      <c r="G87" s="54">
        <v>48</v>
      </c>
      <c r="H87" s="55">
        <f>VLOOKUP(F87,[1]ANANPURNA!$G$3:$I$67,3,FALSE)</f>
        <v>26</v>
      </c>
      <c r="I87" s="55">
        <v>20</v>
      </c>
      <c r="J87" s="55">
        <f t="shared" si="3"/>
        <v>1268</v>
      </c>
    </row>
    <row r="88" spans="1:10" s="32" customFormat="1" ht="15" customHeight="1">
      <c r="A88" s="51">
        <f t="shared" si="4"/>
        <v>81</v>
      </c>
      <c r="B88" s="52">
        <v>44634</v>
      </c>
      <c r="C88" s="53" t="s">
        <v>209</v>
      </c>
      <c r="D88" s="53" t="s">
        <v>210</v>
      </c>
      <c r="E88" s="53" t="s">
        <v>34</v>
      </c>
      <c r="F88" s="53" t="s">
        <v>16</v>
      </c>
      <c r="G88" s="54">
        <v>51</v>
      </c>
      <c r="H88" s="55">
        <f>VLOOKUP(F88,[1]ANANPURNA!$G$3:$I$67,3,FALSE)</f>
        <v>34</v>
      </c>
      <c r="I88" s="55">
        <v>20</v>
      </c>
      <c r="J88" s="55">
        <f t="shared" si="3"/>
        <v>1754</v>
      </c>
    </row>
    <row r="89" spans="1:10" s="32" customFormat="1" ht="15" customHeight="1">
      <c r="A89" s="51">
        <f t="shared" si="4"/>
        <v>82</v>
      </c>
      <c r="B89" s="52">
        <v>44634</v>
      </c>
      <c r="C89" s="53" t="s">
        <v>211</v>
      </c>
      <c r="D89" s="53" t="s">
        <v>212</v>
      </c>
      <c r="E89" s="53" t="s">
        <v>34</v>
      </c>
      <c r="F89" s="53" t="s">
        <v>26</v>
      </c>
      <c r="G89" s="54">
        <v>1</v>
      </c>
      <c r="H89" s="55">
        <f>VLOOKUP(F89,[1]ANANPURNA!$G$3:$I$67,3,FALSE)</f>
        <v>26</v>
      </c>
      <c r="I89" s="55">
        <v>20</v>
      </c>
      <c r="J89" s="55">
        <f t="shared" si="3"/>
        <v>46</v>
      </c>
    </row>
    <row r="90" spans="1:10" s="32" customFormat="1" ht="15" customHeight="1">
      <c r="A90" s="51">
        <f t="shared" si="4"/>
        <v>83</v>
      </c>
      <c r="B90" s="52">
        <v>44634</v>
      </c>
      <c r="C90" s="53" t="s">
        <v>213</v>
      </c>
      <c r="D90" s="53" t="s">
        <v>214</v>
      </c>
      <c r="E90" s="53" t="s">
        <v>34</v>
      </c>
      <c r="F90" s="53" t="s">
        <v>20</v>
      </c>
      <c r="G90" s="54">
        <v>1</v>
      </c>
      <c r="H90" s="55">
        <f>VLOOKUP(F90,[1]ANANPURNA!$G$3:$I$67,3,FALSE)</f>
        <v>28</v>
      </c>
      <c r="I90" s="55">
        <v>20</v>
      </c>
      <c r="J90" s="55">
        <f t="shared" si="3"/>
        <v>48</v>
      </c>
    </row>
    <row r="91" spans="1:10" s="32" customFormat="1" ht="15" customHeight="1">
      <c r="A91" s="51">
        <f t="shared" si="4"/>
        <v>84</v>
      </c>
      <c r="B91" s="52">
        <v>44634</v>
      </c>
      <c r="C91" s="53" t="s">
        <v>215</v>
      </c>
      <c r="D91" s="53" t="s">
        <v>216</v>
      </c>
      <c r="E91" s="53" t="s">
        <v>34</v>
      </c>
      <c r="F91" s="53" t="s">
        <v>20</v>
      </c>
      <c r="G91" s="54">
        <v>38</v>
      </c>
      <c r="H91" s="55">
        <f>VLOOKUP(F91,[1]ANANPURNA!$G$3:$I$67,3,FALSE)</f>
        <v>28</v>
      </c>
      <c r="I91" s="55">
        <v>20</v>
      </c>
      <c r="J91" s="55">
        <f t="shared" si="3"/>
        <v>1084</v>
      </c>
    </row>
    <row r="92" spans="1:10" s="32" customFormat="1" ht="15" customHeight="1">
      <c r="A92" s="51">
        <f t="shared" si="4"/>
        <v>85</v>
      </c>
      <c r="B92" s="52">
        <v>44634</v>
      </c>
      <c r="C92" s="53" t="s">
        <v>217</v>
      </c>
      <c r="D92" s="53" t="s">
        <v>218</v>
      </c>
      <c r="E92" s="53" t="s">
        <v>34</v>
      </c>
      <c r="F92" s="53" t="s">
        <v>22</v>
      </c>
      <c r="G92" s="54">
        <v>35</v>
      </c>
      <c r="H92" s="55">
        <f>VLOOKUP(F92,[1]ANANPURNA!$G$3:$I$67,3,FALSE)</f>
        <v>30</v>
      </c>
      <c r="I92" s="55">
        <v>20</v>
      </c>
      <c r="J92" s="55">
        <f t="shared" si="3"/>
        <v>1070</v>
      </c>
    </row>
    <row r="93" spans="1:10" s="32" customFormat="1" ht="15" customHeight="1">
      <c r="A93" s="51">
        <f t="shared" si="4"/>
        <v>86</v>
      </c>
      <c r="B93" s="52">
        <v>44635</v>
      </c>
      <c r="C93" s="53" t="s">
        <v>219</v>
      </c>
      <c r="D93" s="53" t="s">
        <v>220</v>
      </c>
      <c r="E93" s="53" t="s">
        <v>34</v>
      </c>
      <c r="F93" s="53" t="s">
        <v>19</v>
      </c>
      <c r="G93" s="54">
        <v>147</v>
      </c>
      <c r="H93" s="55">
        <f>VLOOKUP(F93,[1]ANANPURNA!$G$3:$I$67,3,FALSE)</f>
        <v>28</v>
      </c>
      <c r="I93" s="55">
        <v>20</v>
      </c>
      <c r="J93" s="55">
        <f t="shared" si="3"/>
        <v>4136</v>
      </c>
    </row>
    <row r="94" spans="1:10" s="32" customFormat="1" ht="15" customHeight="1">
      <c r="A94" s="51">
        <f t="shared" si="4"/>
        <v>87</v>
      </c>
      <c r="B94" s="52">
        <v>44635</v>
      </c>
      <c r="C94" s="53" t="s">
        <v>221</v>
      </c>
      <c r="D94" s="53" t="s">
        <v>222</v>
      </c>
      <c r="E94" s="53" t="s">
        <v>34</v>
      </c>
      <c r="F94" s="53" t="s">
        <v>22</v>
      </c>
      <c r="G94" s="54">
        <v>37</v>
      </c>
      <c r="H94" s="55">
        <f>VLOOKUP(F94,[1]ANANPURNA!$G$3:$I$67,3,FALSE)</f>
        <v>30</v>
      </c>
      <c r="I94" s="55">
        <v>20</v>
      </c>
      <c r="J94" s="55">
        <f t="shared" si="3"/>
        <v>1130</v>
      </c>
    </row>
    <row r="95" spans="1:10" s="32" customFormat="1" ht="15" customHeight="1">
      <c r="A95" s="51">
        <f t="shared" si="4"/>
        <v>88</v>
      </c>
      <c r="B95" s="52">
        <v>44635</v>
      </c>
      <c r="C95" s="53" t="s">
        <v>223</v>
      </c>
      <c r="D95" s="53" t="s">
        <v>224</v>
      </c>
      <c r="E95" s="53" t="s">
        <v>34</v>
      </c>
      <c r="F95" s="53" t="s">
        <v>31</v>
      </c>
      <c r="G95" s="54">
        <v>30</v>
      </c>
      <c r="H95" s="55">
        <f>VLOOKUP(F95,[1]ANANPURNA!$G$3:$I$67,3,FALSE)</f>
        <v>34</v>
      </c>
      <c r="I95" s="55">
        <v>20</v>
      </c>
      <c r="J95" s="55">
        <f t="shared" si="3"/>
        <v>1040</v>
      </c>
    </row>
    <row r="96" spans="1:10" s="32" customFormat="1" ht="15" customHeight="1">
      <c r="A96" s="51">
        <f t="shared" si="4"/>
        <v>89</v>
      </c>
      <c r="B96" s="52">
        <v>44635</v>
      </c>
      <c r="C96" s="53" t="s">
        <v>237</v>
      </c>
      <c r="D96" s="53" t="s">
        <v>238</v>
      </c>
      <c r="E96" s="53" t="s">
        <v>34</v>
      </c>
      <c r="F96" s="53" t="s">
        <v>23</v>
      </c>
      <c r="G96" s="54">
        <v>1</v>
      </c>
      <c r="H96" s="55">
        <f>VLOOKUP(F96,[1]ANANPURNA!$G$3:$I$67,3,FALSE)</f>
        <v>45</v>
      </c>
      <c r="I96" s="55">
        <v>20</v>
      </c>
      <c r="J96" s="55">
        <f t="shared" si="3"/>
        <v>65</v>
      </c>
    </row>
    <row r="97" spans="1:10" s="32" customFormat="1" ht="15" customHeight="1">
      <c r="A97" s="51">
        <f t="shared" si="4"/>
        <v>90</v>
      </c>
      <c r="B97" s="52">
        <v>44635</v>
      </c>
      <c r="C97" s="53" t="s">
        <v>225</v>
      </c>
      <c r="D97" s="53" t="s">
        <v>226</v>
      </c>
      <c r="E97" s="53" t="s">
        <v>34</v>
      </c>
      <c r="F97" s="53" t="s">
        <v>23</v>
      </c>
      <c r="G97" s="54">
        <v>36</v>
      </c>
      <c r="H97" s="55">
        <f>VLOOKUP(F97,[1]ANANPURNA!$G$3:$I$67,3,FALSE)</f>
        <v>45</v>
      </c>
      <c r="I97" s="55">
        <v>20</v>
      </c>
      <c r="J97" s="55">
        <f t="shared" si="3"/>
        <v>1640</v>
      </c>
    </row>
    <row r="98" spans="1:10" s="32" customFormat="1" ht="15" customHeight="1">
      <c r="A98" s="51">
        <f t="shared" si="4"/>
        <v>91</v>
      </c>
      <c r="B98" s="52">
        <v>44635</v>
      </c>
      <c r="C98" s="53" t="s">
        <v>227</v>
      </c>
      <c r="D98" s="53" t="s">
        <v>228</v>
      </c>
      <c r="E98" s="53" t="s">
        <v>34</v>
      </c>
      <c r="F98" s="53" t="s">
        <v>18</v>
      </c>
      <c r="G98" s="54">
        <v>12</v>
      </c>
      <c r="H98" s="55">
        <f>VLOOKUP(F98,[1]ANANPURNA!$G$3:$I$67,3,FALSE)</f>
        <v>29</v>
      </c>
      <c r="I98" s="55">
        <v>20</v>
      </c>
      <c r="J98" s="55">
        <f t="shared" si="3"/>
        <v>368</v>
      </c>
    </row>
    <row r="99" spans="1:10" s="32" customFormat="1" ht="15" customHeight="1">
      <c r="A99" s="51">
        <f t="shared" si="4"/>
        <v>92</v>
      </c>
      <c r="B99" s="52">
        <v>44635</v>
      </c>
      <c r="C99" s="53" t="s">
        <v>229</v>
      </c>
      <c r="D99" s="53" t="s">
        <v>230</v>
      </c>
      <c r="E99" s="53" t="s">
        <v>34</v>
      </c>
      <c r="F99" s="53" t="s">
        <v>18</v>
      </c>
      <c r="G99" s="54">
        <v>73</v>
      </c>
      <c r="H99" s="55">
        <f>VLOOKUP(F99,[1]ANANPURNA!$G$3:$I$67,3,FALSE)</f>
        <v>29</v>
      </c>
      <c r="I99" s="55">
        <v>20</v>
      </c>
      <c r="J99" s="55">
        <f t="shared" si="3"/>
        <v>2137</v>
      </c>
    </row>
    <row r="100" spans="1:10" s="32" customFormat="1" ht="15" customHeight="1">
      <c r="A100" s="51">
        <f t="shared" si="4"/>
        <v>93</v>
      </c>
      <c r="B100" s="52">
        <v>44635</v>
      </c>
      <c r="C100" s="53" t="s">
        <v>231</v>
      </c>
      <c r="D100" s="53" t="s">
        <v>232</v>
      </c>
      <c r="E100" s="53" t="s">
        <v>34</v>
      </c>
      <c r="F100" s="53" t="s">
        <v>22</v>
      </c>
      <c r="G100" s="54">
        <v>73</v>
      </c>
      <c r="H100" s="55">
        <f>VLOOKUP(F100,[1]ANANPURNA!$G$3:$I$67,3,FALSE)</f>
        <v>30</v>
      </c>
      <c r="I100" s="55">
        <v>20</v>
      </c>
      <c r="J100" s="55">
        <f t="shared" si="3"/>
        <v>2210</v>
      </c>
    </row>
    <row r="101" spans="1:10" s="32" customFormat="1" ht="15" customHeight="1">
      <c r="A101" s="51">
        <f t="shared" si="4"/>
        <v>94</v>
      </c>
      <c r="B101" s="52">
        <v>44635</v>
      </c>
      <c r="C101" s="53" t="s">
        <v>233</v>
      </c>
      <c r="D101" s="53" t="s">
        <v>234</v>
      </c>
      <c r="E101" s="53" t="s">
        <v>34</v>
      </c>
      <c r="F101" s="53" t="s">
        <v>14</v>
      </c>
      <c r="G101" s="54">
        <v>129</v>
      </c>
      <c r="H101" s="55">
        <f>VLOOKUP(F101,[1]ANANPURNA!$G$3:$I$67,3,FALSE)</f>
        <v>19</v>
      </c>
      <c r="I101" s="55">
        <v>20</v>
      </c>
      <c r="J101" s="55">
        <f t="shared" si="3"/>
        <v>2471</v>
      </c>
    </row>
    <row r="102" spans="1:10" s="32" customFormat="1" ht="15" customHeight="1">
      <c r="A102" s="51">
        <f t="shared" si="4"/>
        <v>95</v>
      </c>
      <c r="B102" s="52">
        <v>44635</v>
      </c>
      <c r="C102" s="53" t="s">
        <v>235</v>
      </c>
      <c r="D102" s="53" t="s">
        <v>236</v>
      </c>
      <c r="E102" s="53" t="s">
        <v>34</v>
      </c>
      <c r="F102" s="53" t="s">
        <v>15</v>
      </c>
      <c r="G102" s="54">
        <v>58</v>
      </c>
      <c r="H102" s="55">
        <f>VLOOKUP(F102,[1]ANANPURNA!$G$3:$I$67,3,FALSE)</f>
        <v>37</v>
      </c>
      <c r="I102" s="55">
        <v>20</v>
      </c>
      <c r="J102" s="55">
        <f t="shared" si="3"/>
        <v>2166</v>
      </c>
    </row>
    <row r="103" spans="1:10" s="32" customFormat="1" ht="15" customHeight="1">
      <c r="A103" s="51">
        <f t="shared" si="4"/>
        <v>96</v>
      </c>
      <c r="B103" s="52">
        <v>44636</v>
      </c>
      <c r="C103" s="53" t="s">
        <v>239</v>
      </c>
      <c r="D103" s="53" t="s">
        <v>240</v>
      </c>
      <c r="E103" s="53" t="s">
        <v>34</v>
      </c>
      <c r="F103" s="53" t="s">
        <v>18</v>
      </c>
      <c r="G103" s="54">
        <v>133</v>
      </c>
      <c r="H103" s="55">
        <f>VLOOKUP(F103,[1]ANANPURNA!$G$3:$I$67,3,FALSE)</f>
        <v>29</v>
      </c>
      <c r="I103" s="55">
        <v>20</v>
      </c>
      <c r="J103" s="55">
        <f t="shared" si="3"/>
        <v>3877</v>
      </c>
    </row>
    <row r="104" spans="1:10" s="32" customFormat="1" ht="25.5">
      <c r="A104" s="51">
        <f t="shared" si="4"/>
        <v>97</v>
      </c>
      <c r="B104" s="52">
        <v>44636</v>
      </c>
      <c r="C104" s="53" t="s">
        <v>241</v>
      </c>
      <c r="D104" s="57" t="s">
        <v>242</v>
      </c>
      <c r="E104" s="53" t="s">
        <v>34</v>
      </c>
      <c r="F104" s="53" t="s">
        <v>18</v>
      </c>
      <c r="G104" s="54">
        <v>156</v>
      </c>
      <c r="H104" s="55">
        <f>VLOOKUP(F104,[1]ANANPURNA!$G$3:$I$67,3,FALSE)</f>
        <v>29</v>
      </c>
      <c r="I104" s="55">
        <v>20</v>
      </c>
      <c r="J104" s="55">
        <f t="shared" ref="J104:J135" si="5">G104*H104+I104</f>
        <v>4544</v>
      </c>
    </row>
    <row r="105" spans="1:10" s="32" customFormat="1" ht="15" customHeight="1">
      <c r="A105" s="51">
        <f t="shared" si="4"/>
        <v>98</v>
      </c>
      <c r="B105" s="52">
        <v>44636</v>
      </c>
      <c r="C105" s="53" t="s">
        <v>243</v>
      </c>
      <c r="D105" s="53" t="s">
        <v>244</v>
      </c>
      <c r="E105" s="53" t="s">
        <v>34</v>
      </c>
      <c r="F105" s="53" t="s">
        <v>25</v>
      </c>
      <c r="G105" s="54">
        <v>76</v>
      </c>
      <c r="H105" s="55">
        <f>VLOOKUP(F105,[1]ANANPURNA!$G$3:$I$67,3,FALSE)</f>
        <v>29</v>
      </c>
      <c r="I105" s="55">
        <v>20</v>
      </c>
      <c r="J105" s="55">
        <f t="shared" si="5"/>
        <v>2224</v>
      </c>
    </row>
    <row r="106" spans="1:10" s="32" customFormat="1" ht="15" customHeight="1">
      <c r="A106" s="51">
        <f t="shared" si="4"/>
        <v>99</v>
      </c>
      <c r="B106" s="52">
        <v>44636</v>
      </c>
      <c r="C106" s="53" t="s">
        <v>245</v>
      </c>
      <c r="D106" s="53" t="s">
        <v>246</v>
      </c>
      <c r="E106" s="53" t="s">
        <v>34</v>
      </c>
      <c r="F106" s="53" t="s">
        <v>22</v>
      </c>
      <c r="G106" s="54">
        <v>40</v>
      </c>
      <c r="H106" s="55">
        <f>VLOOKUP(F106,[1]ANANPURNA!$G$3:$I$67,3,FALSE)</f>
        <v>30</v>
      </c>
      <c r="I106" s="55">
        <v>20</v>
      </c>
      <c r="J106" s="55">
        <f t="shared" si="5"/>
        <v>1220</v>
      </c>
    </row>
    <row r="107" spans="1:10" s="32" customFormat="1" ht="15" customHeight="1">
      <c r="A107" s="51">
        <f t="shared" si="4"/>
        <v>100</v>
      </c>
      <c r="B107" s="52">
        <v>44636</v>
      </c>
      <c r="C107" s="53" t="s">
        <v>247</v>
      </c>
      <c r="D107" s="53" t="s">
        <v>248</v>
      </c>
      <c r="E107" s="53" t="s">
        <v>34</v>
      </c>
      <c r="F107" s="53" t="s">
        <v>22</v>
      </c>
      <c r="G107" s="54">
        <v>87</v>
      </c>
      <c r="H107" s="55">
        <f>VLOOKUP(F107,[1]ANANPURNA!$G$3:$I$67,3,FALSE)</f>
        <v>30</v>
      </c>
      <c r="I107" s="55">
        <v>20</v>
      </c>
      <c r="J107" s="55">
        <f t="shared" si="5"/>
        <v>2630</v>
      </c>
    </row>
    <row r="108" spans="1:10" s="32" customFormat="1" ht="15" customHeight="1">
      <c r="A108" s="51">
        <f t="shared" si="4"/>
        <v>101</v>
      </c>
      <c r="B108" s="52">
        <v>44636</v>
      </c>
      <c r="C108" s="53" t="s">
        <v>249</v>
      </c>
      <c r="D108" s="53" t="s">
        <v>250</v>
      </c>
      <c r="E108" s="53" t="s">
        <v>34</v>
      </c>
      <c r="F108" s="53" t="s">
        <v>15</v>
      </c>
      <c r="G108" s="54">
        <v>24</v>
      </c>
      <c r="H108" s="55">
        <f>VLOOKUP(F108,[1]ANANPURNA!$G$3:$I$67,3,FALSE)</f>
        <v>37</v>
      </c>
      <c r="I108" s="55">
        <v>20</v>
      </c>
      <c r="J108" s="55">
        <f t="shared" si="5"/>
        <v>908</v>
      </c>
    </row>
    <row r="109" spans="1:10" s="32" customFormat="1" ht="15" customHeight="1">
      <c r="A109" s="51">
        <f t="shared" si="4"/>
        <v>102</v>
      </c>
      <c r="B109" s="52">
        <v>44637</v>
      </c>
      <c r="C109" s="53" t="s">
        <v>251</v>
      </c>
      <c r="D109" s="53" t="s">
        <v>252</v>
      </c>
      <c r="E109" s="53" t="s">
        <v>34</v>
      </c>
      <c r="F109" s="53" t="s">
        <v>22</v>
      </c>
      <c r="G109" s="54">
        <v>33</v>
      </c>
      <c r="H109" s="55">
        <f>VLOOKUP(F109,[1]ANANPURNA!$G$3:$I$67,3,FALSE)</f>
        <v>30</v>
      </c>
      <c r="I109" s="55">
        <v>20</v>
      </c>
      <c r="J109" s="55">
        <f t="shared" si="5"/>
        <v>1010</v>
      </c>
    </row>
    <row r="110" spans="1:10" s="32" customFormat="1" ht="15" customHeight="1">
      <c r="A110" s="51">
        <f t="shared" si="4"/>
        <v>103</v>
      </c>
      <c r="B110" s="52">
        <v>44637</v>
      </c>
      <c r="C110" s="53" t="s">
        <v>253</v>
      </c>
      <c r="D110" s="53" t="s">
        <v>254</v>
      </c>
      <c r="E110" s="53" t="s">
        <v>34</v>
      </c>
      <c r="F110" s="53" t="s">
        <v>19</v>
      </c>
      <c r="G110" s="54">
        <v>60</v>
      </c>
      <c r="H110" s="55">
        <f>VLOOKUP(F110,[1]ANANPURNA!$G$3:$I$67,3,FALSE)</f>
        <v>28</v>
      </c>
      <c r="I110" s="55">
        <v>20</v>
      </c>
      <c r="J110" s="55">
        <f t="shared" si="5"/>
        <v>1700</v>
      </c>
    </row>
    <row r="111" spans="1:10" s="32" customFormat="1" ht="15" customHeight="1">
      <c r="A111" s="51">
        <f t="shared" si="4"/>
        <v>104</v>
      </c>
      <c r="B111" s="52">
        <v>44637</v>
      </c>
      <c r="C111" s="53" t="s">
        <v>255</v>
      </c>
      <c r="D111" s="53" t="s">
        <v>256</v>
      </c>
      <c r="E111" s="53" t="s">
        <v>34</v>
      </c>
      <c r="F111" s="53" t="s">
        <v>41</v>
      </c>
      <c r="G111" s="54">
        <v>34</v>
      </c>
      <c r="H111" s="55">
        <f>VLOOKUP(F111,[1]ANANPURNA!$G$3:$I$67,3,FALSE)</f>
        <v>34</v>
      </c>
      <c r="I111" s="55">
        <v>20</v>
      </c>
      <c r="J111" s="55">
        <f t="shared" si="5"/>
        <v>1176</v>
      </c>
    </row>
    <row r="112" spans="1:10" s="32" customFormat="1" ht="15" customHeight="1">
      <c r="A112" s="51">
        <f t="shared" si="4"/>
        <v>105</v>
      </c>
      <c r="B112" s="52">
        <v>44637</v>
      </c>
      <c r="C112" s="53" t="s">
        <v>257</v>
      </c>
      <c r="D112" s="53" t="s">
        <v>252</v>
      </c>
      <c r="E112" s="53" t="s">
        <v>34</v>
      </c>
      <c r="F112" s="53" t="s">
        <v>21</v>
      </c>
      <c r="G112" s="54">
        <v>61</v>
      </c>
      <c r="H112" s="55">
        <f>VLOOKUP(F112,[1]ANANPURNA!$G$3:$I$67,3,FALSE)</f>
        <v>38</v>
      </c>
      <c r="I112" s="55">
        <v>20</v>
      </c>
      <c r="J112" s="55">
        <f t="shared" si="5"/>
        <v>2338</v>
      </c>
    </row>
    <row r="113" spans="1:10" s="32" customFormat="1" ht="15" customHeight="1">
      <c r="A113" s="51">
        <f t="shared" si="4"/>
        <v>106</v>
      </c>
      <c r="B113" s="52">
        <v>44637</v>
      </c>
      <c r="C113" s="53" t="s">
        <v>258</v>
      </c>
      <c r="D113" s="53" t="s">
        <v>259</v>
      </c>
      <c r="E113" s="53" t="s">
        <v>34</v>
      </c>
      <c r="F113" s="53" t="s">
        <v>42</v>
      </c>
      <c r="G113" s="54">
        <v>97</v>
      </c>
      <c r="H113" s="55">
        <f>VLOOKUP(F113,[1]ANANPURNA!$G$3:$I$67,3,FALSE)</f>
        <v>32</v>
      </c>
      <c r="I113" s="55">
        <v>20</v>
      </c>
      <c r="J113" s="55">
        <f t="shared" si="5"/>
        <v>3124</v>
      </c>
    </row>
    <row r="114" spans="1:10" s="32" customFormat="1" ht="15" customHeight="1">
      <c r="A114" s="51">
        <f t="shared" si="4"/>
        <v>107</v>
      </c>
      <c r="B114" s="52">
        <v>44638</v>
      </c>
      <c r="C114" s="53" t="s">
        <v>157</v>
      </c>
      <c r="D114" s="53" t="s">
        <v>260</v>
      </c>
      <c r="E114" s="53" t="s">
        <v>34</v>
      </c>
      <c r="F114" s="53" t="s">
        <v>29</v>
      </c>
      <c r="G114" s="54">
        <v>71</v>
      </c>
      <c r="H114" s="55">
        <f>VLOOKUP(F114,[1]ANANPURNA!$G$3:$I$67,3,FALSE)</f>
        <v>32</v>
      </c>
      <c r="I114" s="55">
        <v>20</v>
      </c>
      <c r="J114" s="55">
        <f t="shared" si="5"/>
        <v>2292</v>
      </c>
    </row>
    <row r="115" spans="1:10" s="32" customFormat="1" ht="15" customHeight="1">
      <c r="A115" s="51">
        <f t="shared" si="4"/>
        <v>108</v>
      </c>
      <c r="B115" s="52">
        <v>44638</v>
      </c>
      <c r="C115" s="53" t="s">
        <v>159</v>
      </c>
      <c r="D115" s="53" t="s">
        <v>261</v>
      </c>
      <c r="E115" s="53" t="s">
        <v>34</v>
      </c>
      <c r="F115" s="53" t="s">
        <v>21</v>
      </c>
      <c r="G115" s="54">
        <v>33</v>
      </c>
      <c r="H115" s="55">
        <f>VLOOKUP(F115,[1]ANANPURNA!$G$3:$I$67,3,FALSE)</f>
        <v>38</v>
      </c>
      <c r="I115" s="55">
        <v>20</v>
      </c>
      <c r="J115" s="55">
        <f t="shared" si="5"/>
        <v>1274</v>
      </c>
    </row>
    <row r="116" spans="1:10" s="32" customFormat="1" ht="15" customHeight="1">
      <c r="A116" s="51">
        <f t="shared" si="4"/>
        <v>109</v>
      </c>
      <c r="B116" s="52">
        <v>44638</v>
      </c>
      <c r="C116" s="53" t="s">
        <v>161</v>
      </c>
      <c r="D116" s="53" t="s">
        <v>262</v>
      </c>
      <c r="E116" s="53" t="s">
        <v>34</v>
      </c>
      <c r="F116" s="53" t="s">
        <v>31</v>
      </c>
      <c r="G116" s="54">
        <v>32</v>
      </c>
      <c r="H116" s="55">
        <f>VLOOKUP(F116,[1]ANANPURNA!$G$3:$I$67,3,FALSE)</f>
        <v>34</v>
      </c>
      <c r="I116" s="55">
        <v>20</v>
      </c>
      <c r="J116" s="55">
        <f t="shared" si="5"/>
        <v>1108</v>
      </c>
    </row>
    <row r="117" spans="1:10" s="32" customFormat="1" ht="15" customHeight="1">
      <c r="A117" s="51">
        <f t="shared" si="4"/>
        <v>110</v>
      </c>
      <c r="B117" s="52">
        <v>44638</v>
      </c>
      <c r="C117" s="53" t="s">
        <v>263</v>
      </c>
      <c r="D117" s="53" t="s">
        <v>264</v>
      </c>
      <c r="E117" s="53" t="s">
        <v>34</v>
      </c>
      <c r="F117" s="53" t="s">
        <v>28</v>
      </c>
      <c r="G117" s="54">
        <v>23</v>
      </c>
      <c r="H117" s="55">
        <f>VLOOKUP(F117,[1]ANANPURNA!$G$3:$I$67,3,FALSE)</f>
        <v>54</v>
      </c>
      <c r="I117" s="55">
        <v>20</v>
      </c>
      <c r="J117" s="55">
        <f t="shared" si="5"/>
        <v>1262</v>
      </c>
    </row>
    <row r="118" spans="1:10" s="32" customFormat="1" ht="15" customHeight="1">
      <c r="A118" s="51">
        <f t="shared" si="4"/>
        <v>111</v>
      </c>
      <c r="B118" s="52">
        <v>44638</v>
      </c>
      <c r="C118" s="53" t="s">
        <v>265</v>
      </c>
      <c r="D118" s="53" t="s">
        <v>266</v>
      </c>
      <c r="E118" s="53" t="s">
        <v>34</v>
      </c>
      <c r="F118" s="53" t="s">
        <v>22</v>
      </c>
      <c r="G118" s="54">
        <v>66</v>
      </c>
      <c r="H118" s="55">
        <f>VLOOKUP(F118,[1]ANANPURNA!$G$3:$I$67,3,FALSE)</f>
        <v>30</v>
      </c>
      <c r="I118" s="55">
        <v>20</v>
      </c>
      <c r="J118" s="55">
        <f t="shared" si="5"/>
        <v>2000</v>
      </c>
    </row>
    <row r="119" spans="1:10" s="32" customFormat="1" ht="15" customHeight="1">
      <c r="A119" s="51">
        <f t="shared" si="4"/>
        <v>112</v>
      </c>
      <c r="B119" s="52">
        <v>44638</v>
      </c>
      <c r="C119" s="53" t="s">
        <v>267</v>
      </c>
      <c r="D119" s="53" t="s">
        <v>268</v>
      </c>
      <c r="E119" s="53" t="s">
        <v>34</v>
      </c>
      <c r="F119" s="53" t="s">
        <v>43</v>
      </c>
      <c r="G119" s="54">
        <v>56</v>
      </c>
      <c r="H119" s="55">
        <f>VLOOKUP(F119,[1]ANANPURNA!$G$3:$I$67,3,FALSE)</f>
        <v>43</v>
      </c>
      <c r="I119" s="55">
        <v>20</v>
      </c>
      <c r="J119" s="55">
        <f t="shared" si="5"/>
        <v>2428</v>
      </c>
    </row>
    <row r="120" spans="1:10" s="32" customFormat="1" ht="15" customHeight="1">
      <c r="A120" s="51">
        <f t="shared" si="4"/>
        <v>113</v>
      </c>
      <c r="B120" s="52">
        <v>44638</v>
      </c>
      <c r="C120" s="53" t="s">
        <v>269</v>
      </c>
      <c r="D120" s="53" t="s">
        <v>270</v>
      </c>
      <c r="E120" s="53" t="s">
        <v>34</v>
      </c>
      <c r="F120" s="53" t="s">
        <v>20</v>
      </c>
      <c r="G120" s="54">
        <v>99</v>
      </c>
      <c r="H120" s="55">
        <f>VLOOKUP(F120,[1]ANANPURNA!$G$3:$I$67,3,FALSE)</f>
        <v>28</v>
      </c>
      <c r="I120" s="55">
        <v>20</v>
      </c>
      <c r="J120" s="55">
        <f t="shared" si="5"/>
        <v>2792</v>
      </c>
    </row>
    <row r="121" spans="1:10" s="32" customFormat="1" ht="15" customHeight="1">
      <c r="A121" s="51">
        <f t="shared" si="4"/>
        <v>114</v>
      </c>
      <c r="B121" s="52">
        <v>44641</v>
      </c>
      <c r="C121" s="53" t="s">
        <v>271</v>
      </c>
      <c r="D121" s="53" t="s">
        <v>272</v>
      </c>
      <c r="E121" s="53" t="s">
        <v>34</v>
      </c>
      <c r="F121" s="53" t="s">
        <v>18</v>
      </c>
      <c r="G121" s="54">
        <v>136</v>
      </c>
      <c r="H121" s="55">
        <f>VLOOKUP(F121,[1]ANANPURNA!$G$3:$I$67,3,FALSE)</f>
        <v>29</v>
      </c>
      <c r="I121" s="55">
        <v>20</v>
      </c>
      <c r="J121" s="55">
        <f t="shared" si="5"/>
        <v>3964</v>
      </c>
    </row>
    <row r="122" spans="1:10" s="32" customFormat="1" ht="15" customHeight="1">
      <c r="A122" s="51">
        <f t="shared" si="4"/>
        <v>115</v>
      </c>
      <c r="B122" s="52">
        <v>44641</v>
      </c>
      <c r="C122" s="53" t="s">
        <v>273</v>
      </c>
      <c r="D122" s="53" t="s">
        <v>274</v>
      </c>
      <c r="E122" s="53" t="s">
        <v>34</v>
      </c>
      <c r="F122" s="53" t="s">
        <v>22</v>
      </c>
      <c r="G122" s="54">
        <v>202</v>
      </c>
      <c r="H122" s="55">
        <f>VLOOKUP(F122,[1]ANANPURNA!$G$3:$I$67,3,FALSE)</f>
        <v>30</v>
      </c>
      <c r="I122" s="55">
        <v>20</v>
      </c>
      <c r="J122" s="55">
        <f t="shared" si="5"/>
        <v>6080</v>
      </c>
    </row>
    <row r="123" spans="1:10" s="32" customFormat="1" ht="15" customHeight="1">
      <c r="A123" s="51">
        <f t="shared" si="4"/>
        <v>116</v>
      </c>
      <c r="B123" s="52">
        <v>44641</v>
      </c>
      <c r="C123" s="53" t="s">
        <v>275</v>
      </c>
      <c r="D123" s="53" t="s">
        <v>276</v>
      </c>
      <c r="E123" s="53" t="s">
        <v>34</v>
      </c>
      <c r="F123" s="53" t="s">
        <v>22</v>
      </c>
      <c r="G123" s="54">
        <v>37</v>
      </c>
      <c r="H123" s="55">
        <f>VLOOKUP(F123,[1]ANANPURNA!$G$3:$I$67,3,FALSE)</f>
        <v>30</v>
      </c>
      <c r="I123" s="55">
        <v>20</v>
      </c>
      <c r="J123" s="55">
        <f t="shared" si="5"/>
        <v>1130</v>
      </c>
    </row>
    <row r="124" spans="1:10" s="32" customFormat="1" ht="15" customHeight="1">
      <c r="A124" s="51">
        <f t="shared" si="4"/>
        <v>117</v>
      </c>
      <c r="B124" s="52">
        <v>44641</v>
      </c>
      <c r="C124" s="53" t="s">
        <v>277</v>
      </c>
      <c r="D124" s="53" t="s">
        <v>278</v>
      </c>
      <c r="E124" s="53" t="s">
        <v>34</v>
      </c>
      <c r="F124" s="53" t="s">
        <v>22</v>
      </c>
      <c r="G124" s="54">
        <v>206</v>
      </c>
      <c r="H124" s="55">
        <f>VLOOKUP(F124,[1]ANANPURNA!$G$3:$I$67,3,FALSE)</f>
        <v>30</v>
      </c>
      <c r="I124" s="55">
        <v>20</v>
      </c>
      <c r="J124" s="55">
        <f t="shared" si="5"/>
        <v>6200</v>
      </c>
    </row>
    <row r="125" spans="1:10" s="32" customFormat="1" ht="15" customHeight="1">
      <c r="A125" s="51">
        <f t="shared" si="4"/>
        <v>118</v>
      </c>
      <c r="B125" s="52">
        <v>44641</v>
      </c>
      <c r="C125" s="53" t="s">
        <v>279</v>
      </c>
      <c r="D125" s="53" t="s">
        <v>280</v>
      </c>
      <c r="E125" s="53" t="s">
        <v>34</v>
      </c>
      <c r="F125" s="53" t="s">
        <v>22</v>
      </c>
      <c r="G125" s="54">
        <v>120</v>
      </c>
      <c r="H125" s="55">
        <f>VLOOKUP(F125,[1]ANANPURNA!$G$3:$I$67,3,FALSE)</f>
        <v>30</v>
      </c>
      <c r="I125" s="55">
        <v>20</v>
      </c>
      <c r="J125" s="55">
        <f t="shared" si="5"/>
        <v>3620</v>
      </c>
    </row>
    <row r="126" spans="1:10" s="32" customFormat="1" ht="15" customHeight="1">
      <c r="A126" s="51">
        <f t="shared" si="4"/>
        <v>119</v>
      </c>
      <c r="B126" s="52">
        <v>44641</v>
      </c>
      <c r="C126" s="53" t="s">
        <v>281</v>
      </c>
      <c r="D126" s="53" t="s">
        <v>282</v>
      </c>
      <c r="E126" s="53" t="s">
        <v>34</v>
      </c>
      <c r="F126" s="53" t="s">
        <v>18</v>
      </c>
      <c r="G126" s="54">
        <v>87</v>
      </c>
      <c r="H126" s="55">
        <f>VLOOKUP(F126,[1]ANANPURNA!$G$3:$I$67,3,FALSE)</f>
        <v>29</v>
      </c>
      <c r="I126" s="55">
        <v>20</v>
      </c>
      <c r="J126" s="55">
        <f t="shared" si="5"/>
        <v>2543</v>
      </c>
    </row>
    <row r="127" spans="1:10" s="32" customFormat="1" ht="15" customHeight="1">
      <c r="A127" s="51">
        <f t="shared" si="4"/>
        <v>120</v>
      </c>
      <c r="B127" s="52">
        <v>44642</v>
      </c>
      <c r="C127" s="53" t="s">
        <v>283</v>
      </c>
      <c r="D127" s="53" t="s">
        <v>284</v>
      </c>
      <c r="E127" s="53" t="s">
        <v>34</v>
      </c>
      <c r="F127" s="53" t="s">
        <v>21</v>
      </c>
      <c r="G127" s="54">
        <v>82</v>
      </c>
      <c r="H127" s="55">
        <f>VLOOKUP(F127,[1]ANANPURNA!$G$3:$I$67,3,FALSE)</f>
        <v>38</v>
      </c>
      <c r="I127" s="55">
        <v>20</v>
      </c>
      <c r="J127" s="55">
        <f t="shared" si="5"/>
        <v>3136</v>
      </c>
    </row>
    <row r="128" spans="1:10" s="32" customFormat="1" ht="15" customHeight="1">
      <c r="A128" s="51">
        <f t="shared" si="4"/>
        <v>121</v>
      </c>
      <c r="B128" s="52">
        <v>44642</v>
      </c>
      <c r="C128" s="53" t="s">
        <v>285</v>
      </c>
      <c r="D128" s="53" t="s">
        <v>286</v>
      </c>
      <c r="E128" s="53" t="s">
        <v>34</v>
      </c>
      <c r="F128" s="53" t="s">
        <v>15</v>
      </c>
      <c r="G128" s="54">
        <v>76</v>
      </c>
      <c r="H128" s="55">
        <f>VLOOKUP(F128,[1]ANANPURNA!$G$3:$I$67,3,FALSE)</f>
        <v>37</v>
      </c>
      <c r="I128" s="55">
        <v>20</v>
      </c>
      <c r="J128" s="55">
        <f t="shared" si="5"/>
        <v>2832</v>
      </c>
    </row>
    <row r="129" spans="1:10" s="32" customFormat="1" ht="15" customHeight="1">
      <c r="A129" s="51">
        <f t="shared" si="4"/>
        <v>122</v>
      </c>
      <c r="B129" s="52">
        <v>44642</v>
      </c>
      <c r="C129" s="53" t="s">
        <v>287</v>
      </c>
      <c r="D129" s="53" t="s">
        <v>288</v>
      </c>
      <c r="E129" s="53" t="s">
        <v>34</v>
      </c>
      <c r="F129" s="53" t="s">
        <v>15</v>
      </c>
      <c r="G129" s="54">
        <v>1</v>
      </c>
      <c r="H129" s="55">
        <f>VLOOKUP(F129,[1]ANANPURNA!$G$3:$I$67,3,FALSE)</f>
        <v>37</v>
      </c>
      <c r="I129" s="55">
        <v>20</v>
      </c>
      <c r="J129" s="55">
        <f t="shared" si="5"/>
        <v>57</v>
      </c>
    </row>
    <row r="130" spans="1:10" s="32" customFormat="1" ht="15" customHeight="1">
      <c r="A130" s="51">
        <f t="shared" si="4"/>
        <v>123</v>
      </c>
      <c r="B130" s="52">
        <v>44642</v>
      </c>
      <c r="C130" s="53" t="s">
        <v>289</v>
      </c>
      <c r="D130" s="53" t="s">
        <v>290</v>
      </c>
      <c r="E130" s="53" t="s">
        <v>34</v>
      </c>
      <c r="F130" s="53" t="s">
        <v>31</v>
      </c>
      <c r="G130" s="54">
        <v>19</v>
      </c>
      <c r="H130" s="55">
        <f>VLOOKUP(F130,[1]ANANPURNA!$G$3:$I$67,3,FALSE)</f>
        <v>34</v>
      </c>
      <c r="I130" s="55">
        <v>20</v>
      </c>
      <c r="J130" s="55">
        <f t="shared" si="5"/>
        <v>666</v>
      </c>
    </row>
    <row r="131" spans="1:10" s="32" customFormat="1" ht="15" customHeight="1">
      <c r="A131" s="51">
        <f t="shared" si="4"/>
        <v>124</v>
      </c>
      <c r="B131" s="52">
        <v>44642</v>
      </c>
      <c r="C131" s="53" t="s">
        <v>291</v>
      </c>
      <c r="D131" s="53" t="s">
        <v>292</v>
      </c>
      <c r="E131" s="53" t="s">
        <v>34</v>
      </c>
      <c r="F131" s="53" t="s">
        <v>31</v>
      </c>
      <c r="G131" s="54">
        <v>1</v>
      </c>
      <c r="H131" s="55">
        <f>VLOOKUP(F131,[1]ANANPURNA!$G$3:$I$67,3,FALSE)</f>
        <v>34</v>
      </c>
      <c r="I131" s="55">
        <v>20</v>
      </c>
      <c r="J131" s="55">
        <f t="shared" si="5"/>
        <v>54</v>
      </c>
    </row>
    <row r="132" spans="1:10" s="32" customFormat="1" ht="15" customHeight="1">
      <c r="A132" s="51">
        <f t="shared" si="4"/>
        <v>125</v>
      </c>
      <c r="B132" s="52">
        <v>44642</v>
      </c>
      <c r="C132" s="53" t="s">
        <v>293</v>
      </c>
      <c r="D132" s="53" t="s">
        <v>294</v>
      </c>
      <c r="E132" s="53" t="s">
        <v>34</v>
      </c>
      <c r="F132" s="53" t="s">
        <v>46</v>
      </c>
      <c r="G132" s="54">
        <v>58</v>
      </c>
      <c r="H132" s="55">
        <f>VLOOKUP(F132,[1]ANANPURNA!$G$3:$I$67,3,FALSE)</f>
        <v>28</v>
      </c>
      <c r="I132" s="55">
        <v>20</v>
      </c>
      <c r="J132" s="55">
        <f t="shared" si="5"/>
        <v>1644</v>
      </c>
    </row>
    <row r="133" spans="1:10" s="32" customFormat="1" ht="15" customHeight="1">
      <c r="A133" s="51">
        <f t="shared" si="4"/>
        <v>126</v>
      </c>
      <c r="B133" s="52">
        <v>44642</v>
      </c>
      <c r="C133" s="53" t="s">
        <v>295</v>
      </c>
      <c r="D133" s="53" t="s">
        <v>296</v>
      </c>
      <c r="E133" s="53" t="s">
        <v>34</v>
      </c>
      <c r="F133" s="53" t="s">
        <v>16</v>
      </c>
      <c r="G133" s="54">
        <v>44</v>
      </c>
      <c r="H133" s="55">
        <f>VLOOKUP(F133,[1]ANANPURNA!$G$3:$I$67,3,FALSE)</f>
        <v>34</v>
      </c>
      <c r="I133" s="55">
        <v>20</v>
      </c>
      <c r="J133" s="55">
        <f t="shared" si="5"/>
        <v>1516</v>
      </c>
    </row>
    <row r="134" spans="1:10" s="32" customFormat="1" ht="15" customHeight="1">
      <c r="A134" s="51">
        <f t="shared" si="4"/>
        <v>127</v>
      </c>
      <c r="B134" s="52">
        <v>44642</v>
      </c>
      <c r="C134" s="53" t="s">
        <v>297</v>
      </c>
      <c r="D134" s="53" t="s">
        <v>298</v>
      </c>
      <c r="E134" s="53" t="s">
        <v>34</v>
      </c>
      <c r="F134" s="53" t="s">
        <v>18</v>
      </c>
      <c r="G134" s="54">
        <v>122</v>
      </c>
      <c r="H134" s="55">
        <f>VLOOKUP(F134,[1]ANANPURNA!$G$3:$I$67,3,FALSE)</f>
        <v>29</v>
      </c>
      <c r="I134" s="55">
        <v>20</v>
      </c>
      <c r="J134" s="55">
        <f t="shared" si="5"/>
        <v>3558</v>
      </c>
    </row>
    <row r="135" spans="1:10" s="32" customFormat="1" ht="15" customHeight="1">
      <c r="A135" s="51">
        <f t="shared" si="4"/>
        <v>128</v>
      </c>
      <c r="B135" s="52">
        <v>44642</v>
      </c>
      <c r="C135" s="53" t="s">
        <v>299</v>
      </c>
      <c r="D135" s="53" t="s">
        <v>300</v>
      </c>
      <c r="E135" s="53" t="s">
        <v>34</v>
      </c>
      <c r="F135" s="53" t="s">
        <v>18</v>
      </c>
      <c r="G135" s="54">
        <v>1</v>
      </c>
      <c r="H135" s="55">
        <f>VLOOKUP(F135,[1]ANANPURNA!$G$3:$I$67,3,FALSE)</f>
        <v>29</v>
      </c>
      <c r="I135" s="55">
        <v>20</v>
      </c>
      <c r="J135" s="55">
        <f t="shared" si="5"/>
        <v>49</v>
      </c>
    </row>
    <row r="136" spans="1:10" s="32" customFormat="1" ht="15" customHeight="1">
      <c r="A136" s="51">
        <f t="shared" si="4"/>
        <v>129</v>
      </c>
      <c r="B136" s="52">
        <v>44642</v>
      </c>
      <c r="C136" s="53" t="s">
        <v>301</v>
      </c>
      <c r="D136" s="53" t="s">
        <v>302</v>
      </c>
      <c r="E136" s="53" t="s">
        <v>34</v>
      </c>
      <c r="F136" s="53" t="s">
        <v>19</v>
      </c>
      <c r="G136" s="54">
        <v>146</v>
      </c>
      <c r="H136" s="55">
        <f>VLOOKUP(F136,[1]ANANPURNA!$G$3:$I$67,3,FALSE)</f>
        <v>28</v>
      </c>
      <c r="I136" s="55">
        <v>20</v>
      </c>
      <c r="J136" s="55">
        <f t="shared" ref="J136:J167" si="6">G136*H136+I136</f>
        <v>4108</v>
      </c>
    </row>
    <row r="137" spans="1:10" s="32" customFormat="1" ht="15" customHeight="1">
      <c r="A137" s="51">
        <f t="shared" si="4"/>
        <v>130</v>
      </c>
      <c r="B137" s="52">
        <v>44642</v>
      </c>
      <c r="C137" s="53" t="s">
        <v>303</v>
      </c>
      <c r="D137" s="53" t="s">
        <v>304</v>
      </c>
      <c r="E137" s="53" t="s">
        <v>34</v>
      </c>
      <c r="F137" s="53" t="s">
        <v>19</v>
      </c>
      <c r="G137" s="54">
        <v>66</v>
      </c>
      <c r="H137" s="55">
        <f>VLOOKUP(F137,[1]ANANPURNA!$G$3:$I$67,3,FALSE)</f>
        <v>28</v>
      </c>
      <c r="I137" s="55">
        <v>20</v>
      </c>
      <c r="J137" s="55">
        <f t="shared" si="6"/>
        <v>1868</v>
      </c>
    </row>
    <row r="138" spans="1:10" s="32" customFormat="1" ht="15" customHeight="1">
      <c r="A138" s="51">
        <f t="shared" ref="A138:A189" si="7">A137+1</f>
        <v>131</v>
      </c>
      <c r="B138" s="52">
        <v>44643</v>
      </c>
      <c r="C138" s="53" t="s">
        <v>305</v>
      </c>
      <c r="D138" s="53" t="s">
        <v>306</v>
      </c>
      <c r="E138" s="53" t="s">
        <v>34</v>
      </c>
      <c r="F138" s="53" t="s">
        <v>22</v>
      </c>
      <c r="G138" s="54">
        <v>46</v>
      </c>
      <c r="H138" s="55">
        <f>VLOOKUP(F138,[1]ANANPURNA!$G$3:$I$67,3,FALSE)</f>
        <v>30</v>
      </c>
      <c r="I138" s="55">
        <v>20</v>
      </c>
      <c r="J138" s="55">
        <f t="shared" si="6"/>
        <v>1400</v>
      </c>
    </row>
    <row r="139" spans="1:10" s="32" customFormat="1" ht="15" customHeight="1">
      <c r="A139" s="51">
        <f t="shared" si="7"/>
        <v>132</v>
      </c>
      <c r="B139" s="52">
        <v>44643</v>
      </c>
      <c r="C139" s="53" t="s">
        <v>307</v>
      </c>
      <c r="D139" s="53" t="s">
        <v>308</v>
      </c>
      <c r="E139" s="53" t="s">
        <v>34</v>
      </c>
      <c r="F139" s="53" t="s">
        <v>25</v>
      </c>
      <c r="G139" s="54">
        <v>39</v>
      </c>
      <c r="H139" s="55">
        <f>VLOOKUP(F139,[1]ANANPURNA!$G$3:$I$67,3,FALSE)</f>
        <v>29</v>
      </c>
      <c r="I139" s="55">
        <v>20</v>
      </c>
      <c r="J139" s="55">
        <f t="shared" si="6"/>
        <v>1151</v>
      </c>
    </row>
    <row r="140" spans="1:10" s="32" customFormat="1" ht="15" customHeight="1">
      <c r="A140" s="51">
        <f t="shared" si="7"/>
        <v>133</v>
      </c>
      <c r="B140" s="52">
        <v>44643</v>
      </c>
      <c r="C140" s="53" t="s">
        <v>309</v>
      </c>
      <c r="D140" s="53" t="s">
        <v>310</v>
      </c>
      <c r="E140" s="53" t="s">
        <v>34</v>
      </c>
      <c r="F140" s="53" t="s">
        <v>15</v>
      </c>
      <c r="G140" s="54">
        <v>41</v>
      </c>
      <c r="H140" s="55">
        <f>VLOOKUP(F140,[1]ANANPURNA!$G$3:$I$67,3,FALSE)</f>
        <v>37</v>
      </c>
      <c r="I140" s="55">
        <v>20</v>
      </c>
      <c r="J140" s="55">
        <f t="shared" si="6"/>
        <v>1537</v>
      </c>
    </row>
    <row r="141" spans="1:10" s="32" customFormat="1" ht="15" customHeight="1">
      <c r="A141" s="51">
        <f t="shared" si="7"/>
        <v>134</v>
      </c>
      <c r="B141" s="52">
        <v>44643</v>
      </c>
      <c r="C141" s="53" t="s">
        <v>311</v>
      </c>
      <c r="D141" s="53" t="s">
        <v>312</v>
      </c>
      <c r="E141" s="53" t="s">
        <v>34</v>
      </c>
      <c r="F141" s="53" t="s">
        <v>17</v>
      </c>
      <c r="G141" s="54">
        <v>43</v>
      </c>
      <c r="H141" s="55">
        <f>VLOOKUP(F141,[1]ANANPURNA!$G$3:$I$67,3,FALSE)</f>
        <v>54</v>
      </c>
      <c r="I141" s="55">
        <v>20</v>
      </c>
      <c r="J141" s="55">
        <f t="shared" si="6"/>
        <v>2342</v>
      </c>
    </row>
    <row r="142" spans="1:10" s="32" customFormat="1" ht="15" customHeight="1">
      <c r="A142" s="51">
        <f t="shared" si="7"/>
        <v>135</v>
      </c>
      <c r="B142" s="52">
        <v>44643</v>
      </c>
      <c r="C142" s="53" t="s">
        <v>313</v>
      </c>
      <c r="D142" s="53" t="s">
        <v>314</v>
      </c>
      <c r="E142" s="53" t="s">
        <v>34</v>
      </c>
      <c r="F142" s="53" t="s">
        <v>17</v>
      </c>
      <c r="G142" s="54">
        <v>1</v>
      </c>
      <c r="H142" s="55">
        <f>VLOOKUP(F142,[1]ANANPURNA!$G$3:$I$67,3,FALSE)</f>
        <v>54</v>
      </c>
      <c r="I142" s="55">
        <v>20</v>
      </c>
      <c r="J142" s="55">
        <f t="shared" si="6"/>
        <v>74</v>
      </c>
    </row>
    <row r="143" spans="1:10" s="32" customFormat="1" ht="15" customHeight="1">
      <c r="A143" s="51">
        <f t="shared" si="7"/>
        <v>136</v>
      </c>
      <c r="B143" s="52">
        <v>44643</v>
      </c>
      <c r="C143" s="53" t="s">
        <v>315</v>
      </c>
      <c r="D143" s="53" t="s">
        <v>316</v>
      </c>
      <c r="E143" s="53" t="s">
        <v>34</v>
      </c>
      <c r="F143" s="53" t="s">
        <v>18</v>
      </c>
      <c r="G143" s="54">
        <v>108</v>
      </c>
      <c r="H143" s="55">
        <f>VLOOKUP(F143,[1]ANANPURNA!$G$3:$I$67,3,FALSE)</f>
        <v>29</v>
      </c>
      <c r="I143" s="55">
        <v>20</v>
      </c>
      <c r="J143" s="55">
        <f t="shared" si="6"/>
        <v>3152</v>
      </c>
    </row>
    <row r="144" spans="1:10" s="32" customFormat="1" ht="15" customHeight="1">
      <c r="A144" s="51">
        <f t="shared" si="7"/>
        <v>137</v>
      </c>
      <c r="B144" s="52">
        <v>44643</v>
      </c>
      <c r="C144" s="53" t="s">
        <v>317</v>
      </c>
      <c r="D144" s="53" t="s">
        <v>318</v>
      </c>
      <c r="E144" s="53" t="s">
        <v>34</v>
      </c>
      <c r="F144" s="53" t="s">
        <v>20</v>
      </c>
      <c r="G144" s="54">
        <v>1</v>
      </c>
      <c r="H144" s="55">
        <f>VLOOKUP(F144,[1]ANANPURNA!$G$3:$I$67,3,FALSE)</f>
        <v>28</v>
      </c>
      <c r="I144" s="55">
        <v>20</v>
      </c>
      <c r="J144" s="55">
        <f t="shared" si="6"/>
        <v>48</v>
      </c>
    </row>
    <row r="145" spans="1:10" s="32" customFormat="1" ht="15" customHeight="1">
      <c r="A145" s="51">
        <f t="shared" si="7"/>
        <v>138</v>
      </c>
      <c r="B145" s="52">
        <v>44644</v>
      </c>
      <c r="C145" s="53" t="s">
        <v>319</v>
      </c>
      <c r="D145" s="53" t="s">
        <v>320</v>
      </c>
      <c r="E145" s="53" t="s">
        <v>34</v>
      </c>
      <c r="F145" s="53" t="s">
        <v>22</v>
      </c>
      <c r="G145" s="54">
        <v>183</v>
      </c>
      <c r="H145" s="55">
        <f>VLOOKUP(F145,[1]ANANPURNA!$G$3:$I$67,3,FALSE)</f>
        <v>30</v>
      </c>
      <c r="I145" s="55">
        <v>20</v>
      </c>
      <c r="J145" s="55">
        <f t="shared" si="6"/>
        <v>5510</v>
      </c>
    </row>
    <row r="146" spans="1:10" s="32" customFormat="1" ht="15" customHeight="1">
      <c r="A146" s="51">
        <f t="shared" si="7"/>
        <v>139</v>
      </c>
      <c r="B146" s="52">
        <v>44644</v>
      </c>
      <c r="C146" s="53" t="s">
        <v>321</v>
      </c>
      <c r="D146" s="53" t="s">
        <v>322</v>
      </c>
      <c r="E146" s="53" t="s">
        <v>34</v>
      </c>
      <c r="F146" s="53" t="s">
        <v>21</v>
      </c>
      <c r="G146" s="54">
        <v>18</v>
      </c>
      <c r="H146" s="55">
        <f>VLOOKUP(F146,[1]ANANPURNA!$G$3:$I$67,3,FALSE)</f>
        <v>38</v>
      </c>
      <c r="I146" s="55">
        <v>20</v>
      </c>
      <c r="J146" s="55">
        <f t="shared" si="6"/>
        <v>704</v>
      </c>
    </row>
    <row r="147" spans="1:10" s="32" customFormat="1" ht="15" customHeight="1">
      <c r="A147" s="51">
        <f t="shared" si="7"/>
        <v>140</v>
      </c>
      <c r="B147" s="52">
        <v>44645</v>
      </c>
      <c r="C147" s="53" t="s">
        <v>323</v>
      </c>
      <c r="D147" s="53" t="s">
        <v>324</v>
      </c>
      <c r="E147" s="53" t="s">
        <v>34</v>
      </c>
      <c r="F147" s="53" t="s">
        <v>25</v>
      </c>
      <c r="G147" s="54">
        <v>61</v>
      </c>
      <c r="H147" s="55">
        <f>VLOOKUP(F147,[1]ANANPURNA!$G$3:$I$67,3,FALSE)</f>
        <v>29</v>
      </c>
      <c r="I147" s="55">
        <v>20</v>
      </c>
      <c r="J147" s="55">
        <f t="shared" si="6"/>
        <v>1789</v>
      </c>
    </row>
    <row r="148" spans="1:10" s="32" customFormat="1" ht="15" customHeight="1">
      <c r="A148" s="51">
        <f t="shared" si="7"/>
        <v>141</v>
      </c>
      <c r="B148" s="52">
        <v>44645</v>
      </c>
      <c r="C148" s="53" t="s">
        <v>325</v>
      </c>
      <c r="D148" s="53" t="s">
        <v>326</v>
      </c>
      <c r="E148" s="53" t="s">
        <v>34</v>
      </c>
      <c r="F148" s="53" t="s">
        <v>22</v>
      </c>
      <c r="G148" s="54">
        <v>38</v>
      </c>
      <c r="H148" s="55">
        <f>VLOOKUP(F148,[1]ANANPURNA!$G$3:$I$67,3,FALSE)</f>
        <v>30</v>
      </c>
      <c r="I148" s="55">
        <v>20</v>
      </c>
      <c r="J148" s="55">
        <f t="shared" si="6"/>
        <v>1160</v>
      </c>
    </row>
    <row r="149" spans="1:10" s="32" customFormat="1" ht="15" customHeight="1">
      <c r="A149" s="51">
        <f t="shared" si="7"/>
        <v>142</v>
      </c>
      <c r="B149" s="52">
        <v>44645</v>
      </c>
      <c r="C149" s="53" t="s">
        <v>327</v>
      </c>
      <c r="D149" s="53" t="s">
        <v>328</v>
      </c>
      <c r="E149" s="53" t="s">
        <v>34</v>
      </c>
      <c r="F149" s="53" t="s">
        <v>42</v>
      </c>
      <c r="G149" s="54">
        <v>32</v>
      </c>
      <c r="H149" s="55">
        <f>VLOOKUP(F149,[1]ANANPURNA!$G$3:$I$67,3,FALSE)</f>
        <v>32</v>
      </c>
      <c r="I149" s="55">
        <v>20</v>
      </c>
      <c r="J149" s="55">
        <f t="shared" si="6"/>
        <v>1044</v>
      </c>
    </row>
    <row r="150" spans="1:10" s="32" customFormat="1" ht="15" customHeight="1">
      <c r="A150" s="51">
        <f t="shared" si="7"/>
        <v>143</v>
      </c>
      <c r="B150" s="52">
        <v>44645</v>
      </c>
      <c r="C150" s="53" t="s">
        <v>329</v>
      </c>
      <c r="D150" s="53" t="s">
        <v>330</v>
      </c>
      <c r="E150" s="53" t="s">
        <v>34</v>
      </c>
      <c r="F150" s="53" t="s">
        <v>16</v>
      </c>
      <c r="G150" s="54">
        <v>51</v>
      </c>
      <c r="H150" s="55">
        <f>VLOOKUP(F150,[1]ANANPURNA!$G$3:$I$67,3,FALSE)</f>
        <v>34</v>
      </c>
      <c r="I150" s="55">
        <v>20</v>
      </c>
      <c r="J150" s="55">
        <f t="shared" si="6"/>
        <v>1754</v>
      </c>
    </row>
    <row r="151" spans="1:10" s="32" customFormat="1" ht="15" customHeight="1">
      <c r="A151" s="51">
        <f t="shared" si="7"/>
        <v>144</v>
      </c>
      <c r="B151" s="52">
        <v>44645</v>
      </c>
      <c r="C151" s="53" t="s">
        <v>331</v>
      </c>
      <c r="D151" s="53" t="s">
        <v>332</v>
      </c>
      <c r="E151" s="53" t="s">
        <v>34</v>
      </c>
      <c r="F151" s="53" t="s">
        <v>18</v>
      </c>
      <c r="G151" s="54">
        <v>49</v>
      </c>
      <c r="H151" s="55">
        <f>VLOOKUP(F151,[1]ANANPURNA!$G$3:$I$67,3,FALSE)</f>
        <v>29</v>
      </c>
      <c r="I151" s="55">
        <v>20</v>
      </c>
      <c r="J151" s="55">
        <f t="shared" si="6"/>
        <v>1441</v>
      </c>
    </row>
    <row r="152" spans="1:10" s="32" customFormat="1" ht="15" customHeight="1">
      <c r="A152" s="51">
        <f t="shared" si="7"/>
        <v>145</v>
      </c>
      <c r="B152" s="52">
        <v>44645</v>
      </c>
      <c r="C152" s="53" t="s">
        <v>333</v>
      </c>
      <c r="D152" s="53" t="s">
        <v>334</v>
      </c>
      <c r="E152" s="53" t="s">
        <v>34</v>
      </c>
      <c r="F152" s="53" t="s">
        <v>30</v>
      </c>
      <c r="G152" s="54">
        <v>1</v>
      </c>
      <c r="H152" s="55">
        <f>VLOOKUP(F152,[1]ANANPURNA!$G$3:$I$67,3,FALSE)</f>
        <v>25</v>
      </c>
      <c r="I152" s="55">
        <v>20</v>
      </c>
      <c r="J152" s="55">
        <f t="shared" si="6"/>
        <v>45</v>
      </c>
    </row>
    <row r="153" spans="1:10" s="32" customFormat="1" ht="15" customHeight="1">
      <c r="A153" s="51">
        <f t="shared" si="7"/>
        <v>146</v>
      </c>
      <c r="B153" s="52">
        <v>44646</v>
      </c>
      <c r="C153" s="53" t="s">
        <v>335</v>
      </c>
      <c r="D153" s="53" t="s">
        <v>336</v>
      </c>
      <c r="E153" s="53" t="s">
        <v>34</v>
      </c>
      <c r="F153" s="53" t="s">
        <v>15</v>
      </c>
      <c r="G153" s="54">
        <v>12</v>
      </c>
      <c r="H153" s="55">
        <f>VLOOKUP(F153,[1]ANANPURNA!$G$3:$I$67,3,FALSE)</f>
        <v>37</v>
      </c>
      <c r="I153" s="55">
        <v>20</v>
      </c>
      <c r="J153" s="55">
        <f t="shared" si="6"/>
        <v>464</v>
      </c>
    </row>
    <row r="154" spans="1:10" s="32" customFormat="1" ht="15" customHeight="1">
      <c r="A154" s="51">
        <f t="shared" si="7"/>
        <v>147</v>
      </c>
      <c r="B154" s="52">
        <v>44646</v>
      </c>
      <c r="C154" s="53" t="s">
        <v>337</v>
      </c>
      <c r="D154" s="53" t="s">
        <v>338</v>
      </c>
      <c r="E154" s="53" t="s">
        <v>34</v>
      </c>
      <c r="F154" s="53" t="s">
        <v>25</v>
      </c>
      <c r="G154" s="54">
        <v>62</v>
      </c>
      <c r="H154" s="55">
        <f>VLOOKUP(F154,[1]ANANPURNA!$G$3:$I$67,3,FALSE)</f>
        <v>29</v>
      </c>
      <c r="I154" s="55">
        <v>20</v>
      </c>
      <c r="J154" s="55">
        <f t="shared" si="6"/>
        <v>1818</v>
      </c>
    </row>
    <row r="155" spans="1:10" s="32" customFormat="1" ht="15" customHeight="1">
      <c r="A155" s="51">
        <f t="shared" si="7"/>
        <v>148</v>
      </c>
      <c r="B155" s="52">
        <v>44646</v>
      </c>
      <c r="C155" s="53" t="s">
        <v>339</v>
      </c>
      <c r="D155" s="53" t="s">
        <v>340</v>
      </c>
      <c r="E155" s="53" t="s">
        <v>34</v>
      </c>
      <c r="F155" s="53" t="s">
        <v>33</v>
      </c>
      <c r="G155" s="54">
        <v>63</v>
      </c>
      <c r="H155" s="55">
        <f>VLOOKUP(F155,[1]ANANPURNA!$G$3:$I$67,3,FALSE)</f>
        <v>42</v>
      </c>
      <c r="I155" s="55">
        <v>20</v>
      </c>
      <c r="J155" s="55">
        <f t="shared" si="6"/>
        <v>2666</v>
      </c>
    </row>
    <row r="156" spans="1:10" s="32" customFormat="1" ht="15" customHeight="1">
      <c r="A156" s="51">
        <f t="shared" si="7"/>
        <v>149</v>
      </c>
      <c r="B156" s="52">
        <v>44646</v>
      </c>
      <c r="C156" s="53" t="s">
        <v>341</v>
      </c>
      <c r="D156" s="53" t="s">
        <v>342</v>
      </c>
      <c r="E156" s="53" t="s">
        <v>34</v>
      </c>
      <c r="F156" s="53" t="s">
        <v>22</v>
      </c>
      <c r="G156" s="54">
        <v>38</v>
      </c>
      <c r="H156" s="55">
        <f>VLOOKUP(F156,[1]ANANPURNA!$G$3:$I$67,3,FALSE)</f>
        <v>30</v>
      </c>
      <c r="I156" s="55">
        <v>20</v>
      </c>
      <c r="J156" s="55">
        <f t="shared" si="6"/>
        <v>1160</v>
      </c>
    </row>
    <row r="157" spans="1:10" s="32" customFormat="1" ht="15" customHeight="1">
      <c r="A157" s="51">
        <f t="shared" si="7"/>
        <v>150</v>
      </c>
      <c r="B157" s="52">
        <v>44646</v>
      </c>
      <c r="C157" s="53" t="s">
        <v>343</v>
      </c>
      <c r="D157" s="53" t="s">
        <v>344</v>
      </c>
      <c r="E157" s="53" t="s">
        <v>34</v>
      </c>
      <c r="F157" s="53" t="s">
        <v>16</v>
      </c>
      <c r="G157" s="54">
        <v>25</v>
      </c>
      <c r="H157" s="55">
        <f>VLOOKUP(F157,[1]ANANPURNA!$G$3:$I$67,3,FALSE)</f>
        <v>34</v>
      </c>
      <c r="I157" s="55">
        <v>20</v>
      </c>
      <c r="J157" s="55">
        <f t="shared" si="6"/>
        <v>870</v>
      </c>
    </row>
    <row r="158" spans="1:10" s="32" customFormat="1" ht="15" customHeight="1">
      <c r="A158" s="51">
        <f t="shared" si="7"/>
        <v>151</v>
      </c>
      <c r="B158" s="52">
        <v>44646</v>
      </c>
      <c r="C158" s="53" t="s">
        <v>345</v>
      </c>
      <c r="D158" s="53" t="s">
        <v>346</v>
      </c>
      <c r="E158" s="53" t="s">
        <v>34</v>
      </c>
      <c r="F158" s="53" t="s">
        <v>15</v>
      </c>
      <c r="G158" s="54">
        <v>26</v>
      </c>
      <c r="H158" s="55">
        <f>VLOOKUP(F158,[1]ANANPURNA!$G$3:$I$67,3,FALSE)</f>
        <v>37</v>
      </c>
      <c r="I158" s="55">
        <v>20</v>
      </c>
      <c r="J158" s="55">
        <f t="shared" si="6"/>
        <v>982</v>
      </c>
    </row>
    <row r="159" spans="1:10" s="32" customFormat="1" ht="15" customHeight="1">
      <c r="A159" s="51">
        <f t="shared" si="7"/>
        <v>152</v>
      </c>
      <c r="B159" s="52">
        <v>44646</v>
      </c>
      <c r="C159" s="53" t="s">
        <v>347</v>
      </c>
      <c r="D159" s="53" t="s">
        <v>348</v>
      </c>
      <c r="E159" s="53" t="s">
        <v>34</v>
      </c>
      <c r="F159" s="53" t="s">
        <v>17</v>
      </c>
      <c r="G159" s="54">
        <v>5</v>
      </c>
      <c r="H159" s="55">
        <f>VLOOKUP(F159,[1]ANANPURNA!$G$3:$I$67,3,FALSE)</f>
        <v>54</v>
      </c>
      <c r="I159" s="55">
        <v>20</v>
      </c>
      <c r="J159" s="55">
        <f t="shared" si="6"/>
        <v>290</v>
      </c>
    </row>
    <row r="160" spans="1:10" s="32" customFormat="1" ht="15" customHeight="1">
      <c r="A160" s="51">
        <f t="shared" si="7"/>
        <v>153</v>
      </c>
      <c r="B160" s="52">
        <v>44646</v>
      </c>
      <c r="C160" s="53" t="s">
        <v>349</v>
      </c>
      <c r="D160" s="53" t="s">
        <v>350</v>
      </c>
      <c r="E160" s="53" t="s">
        <v>34</v>
      </c>
      <c r="F160" s="53" t="s">
        <v>30</v>
      </c>
      <c r="G160" s="54">
        <v>23</v>
      </c>
      <c r="H160" s="55">
        <f>VLOOKUP(F160,[1]ANANPURNA!$G$3:$I$67,3,FALSE)</f>
        <v>25</v>
      </c>
      <c r="I160" s="55">
        <v>20</v>
      </c>
      <c r="J160" s="55">
        <f t="shared" si="6"/>
        <v>595</v>
      </c>
    </row>
    <row r="161" spans="1:10" s="32" customFormat="1" ht="15" customHeight="1">
      <c r="A161" s="51">
        <f t="shared" si="7"/>
        <v>154</v>
      </c>
      <c r="B161" s="52">
        <v>44648</v>
      </c>
      <c r="C161" s="53" t="s">
        <v>351</v>
      </c>
      <c r="D161" s="53" t="s">
        <v>352</v>
      </c>
      <c r="E161" s="53" t="s">
        <v>34</v>
      </c>
      <c r="F161" s="53" t="s">
        <v>20</v>
      </c>
      <c r="G161" s="54">
        <v>38</v>
      </c>
      <c r="H161" s="55">
        <f>VLOOKUP(F161,[1]ANANPURNA!$G$3:$I$67,3,FALSE)</f>
        <v>28</v>
      </c>
      <c r="I161" s="55">
        <v>20</v>
      </c>
      <c r="J161" s="55">
        <f t="shared" si="6"/>
        <v>1084</v>
      </c>
    </row>
    <row r="162" spans="1:10" s="32" customFormat="1" ht="15" customHeight="1">
      <c r="A162" s="51">
        <f t="shared" si="7"/>
        <v>155</v>
      </c>
      <c r="B162" s="52">
        <v>44648</v>
      </c>
      <c r="C162" s="53" t="s">
        <v>353</v>
      </c>
      <c r="D162" s="53" t="s">
        <v>354</v>
      </c>
      <c r="E162" s="53" t="s">
        <v>34</v>
      </c>
      <c r="F162" s="53" t="s">
        <v>41</v>
      </c>
      <c r="G162" s="54">
        <v>61</v>
      </c>
      <c r="H162" s="55">
        <f>VLOOKUP(F162,[1]ANANPURNA!$G$3:$I$67,3,FALSE)</f>
        <v>34</v>
      </c>
      <c r="I162" s="55">
        <v>20</v>
      </c>
      <c r="J162" s="55">
        <f t="shared" si="6"/>
        <v>2094</v>
      </c>
    </row>
    <row r="163" spans="1:10" s="32" customFormat="1" ht="15" customHeight="1">
      <c r="A163" s="51">
        <f t="shared" si="7"/>
        <v>156</v>
      </c>
      <c r="B163" s="52">
        <v>44648</v>
      </c>
      <c r="C163" s="53" t="s">
        <v>355</v>
      </c>
      <c r="D163" s="53" t="s">
        <v>356</v>
      </c>
      <c r="E163" s="53" t="s">
        <v>34</v>
      </c>
      <c r="F163" s="53" t="s">
        <v>20</v>
      </c>
      <c r="G163" s="54">
        <v>1</v>
      </c>
      <c r="H163" s="55">
        <f>VLOOKUP(F163,[1]ANANPURNA!$G$3:$I$67,3,FALSE)</f>
        <v>28</v>
      </c>
      <c r="I163" s="55">
        <v>20</v>
      </c>
      <c r="J163" s="55">
        <f t="shared" si="6"/>
        <v>48</v>
      </c>
    </row>
    <row r="164" spans="1:10" s="32" customFormat="1" ht="15" customHeight="1">
      <c r="A164" s="51">
        <f t="shared" si="7"/>
        <v>157</v>
      </c>
      <c r="B164" s="52">
        <v>44648</v>
      </c>
      <c r="C164" s="53" t="s">
        <v>357</v>
      </c>
      <c r="D164" s="53" t="s">
        <v>358</v>
      </c>
      <c r="E164" s="53" t="s">
        <v>34</v>
      </c>
      <c r="F164" s="53" t="s">
        <v>19</v>
      </c>
      <c r="G164" s="54">
        <v>26</v>
      </c>
      <c r="H164" s="55">
        <f>VLOOKUP(F164,[1]ANANPURNA!$G$3:$I$67,3,FALSE)</f>
        <v>28</v>
      </c>
      <c r="I164" s="55">
        <v>20</v>
      </c>
      <c r="J164" s="55">
        <f t="shared" si="6"/>
        <v>748</v>
      </c>
    </row>
    <row r="165" spans="1:10" s="32" customFormat="1" ht="25.5">
      <c r="A165" s="51">
        <f t="shared" si="7"/>
        <v>158</v>
      </c>
      <c r="B165" s="52">
        <v>44648</v>
      </c>
      <c r="C165" s="53" t="s">
        <v>359</v>
      </c>
      <c r="D165" s="57" t="s">
        <v>360</v>
      </c>
      <c r="E165" s="53" t="s">
        <v>34</v>
      </c>
      <c r="F165" s="53" t="s">
        <v>26</v>
      </c>
      <c r="G165" s="54">
        <v>161</v>
      </c>
      <c r="H165" s="55">
        <f>VLOOKUP(F165,[1]ANANPURNA!$G$3:$I$67,3,FALSE)</f>
        <v>26</v>
      </c>
      <c r="I165" s="55">
        <v>20</v>
      </c>
      <c r="J165" s="55">
        <f t="shared" si="6"/>
        <v>4206</v>
      </c>
    </row>
    <row r="166" spans="1:10" s="32" customFormat="1" ht="15" customHeight="1">
      <c r="A166" s="51">
        <f t="shared" si="7"/>
        <v>159</v>
      </c>
      <c r="B166" s="52">
        <v>44648</v>
      </c>
      <c r="C166" s="53" t="s">
        <v>361</v>
      </c>
      <c r="D166" s="53" t="s">
        <v>362</v>
      </c>
      <c r="E166" s="53" t="s">
        <v>34</v>
      </c>
      <c r="F166" s="53" t="s">
        <v>24</v>
      </c>
      <c r="G166" s="54">
        <v>35</v>
      </c>
      <c r="H166" s="55">
        <f>VLOOKUP(F166,[1]ANANPURNA!$G$3:$I$67,3,FALSE)</f>
        <v>32</v>
      </c>
      <c r="I166" s="55">
        <v>20</v>
      </c>
      <c r="J166" s="55">
        <f t="shared" si="6"/>
        <v>1140</v>
      </c>
    </row>
    <row r="167" spans="1:10" s="32" customFormat="1" ht="15" customHeight="1">
      <c r="A167" s="51">
        <f t="shared" si="7"/>
        <v>160</v>
      </c>
      <c r="B167" s="52">
        <v>44648</v>
      </c>
      <c r="C167" s="53" t="s">
        <v>363</v>
      </c>
      <c r="D167" s="53" t="s">
        <v>364</v>
      </c>
      <c r="E167" s="53" t="s">
        <v>34</v>
      </c>
      <c r="F167" s="53" t="s">
        <v>29</v>
      </c>
      <c r="G167" s="54">
        <v>53</v>
      </c>
      <c r="H167" s="55">
        <f>VLOOKUP(F167,[1]ANANPURNA!$G$3:$I$67,3,FALSE)</f>
        <v>32</v>
      </c>
      <c r="I167" s="55">
        <v>20</v>
      </c>
      <c r="J167" s="55">
        <f t="shared" si="6"/>
        <v>1716</v>
      </c>
    </row>
    <row r="168" spans="1:10" s="32" customFormat="1" ht="15" customHeight="1">
      <c r="A168" s="51">
        <f t="shared" si="7"/>
        <v>161</v>
      </c>
      <c r="B168" s="52">
        <v>44648</v>
      </c>
      <c r="C168" s="53" t="s">
        <v>365</v>
      </c>
      <c r="D168" s="53" t="s">
        <v>366</v>
      </c>
      <c r="E168" s="53" t="s">
        <v>34</v>
      </c>
      <c r="F168" s="53" t="s">
        <v>22</v>
      </c>
      <c r="G168" s="54">
        <v>69</v>
      </c>
      <c r="H168" s="55">
        <f>VLOOKUP(F168,[1]ANANPURNA!$G$3:$I$67,3,FALSE)</f>
        <v>30</v>
      </c>
      <c r="I168" s="55">
        <v>20</v>
      </c>
      <c r="J168" s="55">
        <f t="shared" ref="J168:J199" si="8">G168*H168+I168</f>
        <v>2090</v>
      </c>
    </row>
    <row r="169" spans="1:10" s="32" customFormat="1" ht="15" customHeight="1">
      <c r="A169" s="51">
        <f t="shared" si="7"/>
        <v>162</v>
      </c>
      <c r="B169" s="52">
        <v>44648</v>
      </c>
      <c r="C169" s="53" t="s">
        <v>367</v>
      </c>
      <c r="D169" s="53" t="s">
        <v>368</v>
      </c>
      <c r="E169" s="53" t="s">
        <v>34</v>
      </c>
      <c r="F169" s="53" t="s">
        <v>22</v>
      </c>
      <c r="G169" s="54">
        <v>210</v>
      </c>
      <c r="H169" s="55">
        <f>VLOOKUP(F169,[1]ANANPURNA!$G$3:$I$67,3,FALSE)</f>
        <v>30</v>
      </c>
      <c r="I169" s="55">
        <v>20</v>
      </c>
      <c r="J169" s="55">
        <f t="shared" si="8"/>
        <v>6320</v>
      </c>
    </row>
    <row r="170" spans="1:10" s="32" customFormat="1" ht="15" customHeight="1">
      <c r="A170" s="51">
        <f t="shared" si="7"/>
        <v>163</v>
      </c>
      <c r="B170" s="52">
        <v>44648</v>
      </c>
      <c r="C170" s="53" t="s">
        <v>369</v>
      </c>
      <c r="D170" s="53" t="s">
        <v>370</v>
      </c>
      <c r="E170" s="53" t="s">
        <v>34</v>
      </c>
      <c r="F170" s="53" t="s">
        <v>22</v>
      </c>
      <c r="G170" s="54">
        <v>183</v>
      </c>
      <c r="H170" s="55">
        <f>VLOOKUP(F170,[1]ANANPURNA!$G$3:$I$67,3,FALSE)</f>
        <v>30</v>
      </c>
      <c r="I170" s="55">
        <v>20</v>
      </c>
      <c r="J170" s="55">
        <f t="shared" si="8"/>
        <v>5510</v>
      </c>
    </row>
    <row r="171" spans="1:10" s="32" customFormat="1" ht="15" customHeight="1">
      <c r="A171" s="51">
        <f t="shared" si="7"/>
        <v>164</v>
      </c>
      <c r="B171" s="52">
        <v>44648</v>
      </c>
      <c r="C171" s="53" t="s">
        <v>371</v>
      </c>
      <c r="D171" s="53" t="s">
        <v>372</v>
      </c>
      <c r="E171" s="53" t="s">
        <v>34</v>
      </c>
      <c r="F171" s="53" t="s">
        <v>22</v>
      </c>
      <c r="G171" s="54">
        <v>201</v>
      </c>
      <c r="H171" s="55">
        <f>VLOOKUP(F171,[1]ANANPURNA!$G$3:$I$67,3,FALSE)</f>
        <v>30</v>
      </c>
      <c r="I171" s="55">
        <v>20</v>
      </c>
      <c r="J171" s="55">
        <f t="shared" si="8"/>
        <v>6050</v>
      </c>
    </row>
    <row r="172" spans="1:10" s="32" customFormat="1" ht="15" customHeight="1">
      <c r="A172" s="51">
        <f t="shared" si="7"/>
        <v>165</v>
      </c>
      <c r="B172" s="52">
        <v>44649</v>
      </c>
      <c r="C172" s="53" t="s">
        <v>373</v>
      </c>
      <c r="D172" s="53" t="s">
        <v>374</v>
      </c>
      <c r="E172" s="53" t="s">
        <v>34</v>
      </c>
      <c r="F172" s="53" t="s">
        <v>18</v>
      </c>
      <c r="G172" s="54">
        <v>162</v>
      </c>
      <c r="H172" s="55">
        <f>VLOOKUP(F172,[1]ANANPURNA!$G$3:$I$67,3,FALSE)</f>
        <v>29</v>
      </c>
      <c r="I172" s="55">
        <v>20</v>
      </c>
      <c r="J172" s="55">
        <f t="shared" si="8"/>
        <v>4718</v>
      </c>
    </row>
    <row r="173" spans="1:10" s="32" customFormat="1" ht="15" customHeight="1">
      <c r="A173" s="51">
        <f t="shared" si="7"/>
        <v>166</v>
      </c>
      <c r="B173" s="52">
        <v>44649</v>
      </c>
      <c r="C173" s="53" t="s">
        <v>375</v>
      </c>
      <c r="D173" s="53" t="s">
        <v>376</v>
      </c>
      <c r="E173" s="53" t="s">
        <v>34</v>
      </c>
      <c r="F173" s="53" t="s">
        <v>18</v>
      </c>
      <c r="G173" s="54">
        <v>1</v>
      </c>
      <c r="H173" s="55">
        <f>VLOOKUP(F173,[1]ANANPURNA!$G$3:$I$67,3,FALSE)</f>
        <v>29</v>
      </c>
      <c r="I173" s="55">
        <v>20</v>
      </c>
      <c r="J173" s="55">
        <f t="shared" si="8"/>
        <v>49</v>
      </c>
    </row>
    <row r="174" spans="1:10" s="32" customFormat="1" ht="15" customHeight="1">
      <c r="A174" s="51">
        <f t="shared" si="7"/>
        <v>167</v>
      </c>
      <c r="B174" s="52">
        <v>44649</v>
      </c>
      <c r="C174" s="53" t="s">
        <v>377</v>
      </c>
      <c r="D174" s="53" t="s">
        <v>378</v>
      </c>
      <c r="E174" s="53" t="s">
        <v>34</v>
      </c>
      <c r="F174" s="53" t="s">
        <v>18</v>
      </c>
      <c r="G174" s="54">
        <v>153</v>
      </c>
      <c r="H174" s="55">
        <f>VLOOKUP(F174,[1]ANANPURNA!$G$3:$I$67,3,FALSE)</f>
        <v>29</v>
      </c>
      <c r="I174" s="55">
        <v>20</v>
      </c>
      <c r="J174" s="55">
        <f t="shared" si="8"/>
        <v>4457</v>
      </c>
    </row>
    <row r="175" spans="1:10" s="32" customFormat="1" ht="15" customHeight="1">
      <c r="A175" s="51">
        <f t="shared" si="7"/>
        <v>168</v>
      </c>
      <c r="B175" s="52">
        <v>44649</v>
      </c>
      <c r="C175" s="53" t="s">
        <v>379</v>
      </c>
      <c r="D175" s="53">
        <v>4754</v>
      </c>
      <c r="E175" s="53" t="s">
        <v>34</v>
      </c>
      <c r="F175" s="53" t="s">
        <v>18</v>
      </c>
      <c r="G175" s="54">
        <v>35</v>
      </c>
      <c r="H175" s="55">
        <f>VLOOKUP(F175,[1]ANANPURNA!$G$3:$I$67,3,FALSE)</f>
        <v>29</v>
      </c>
      <c r="I175" s="55">
        <v>20</v>
      </c>
      <c r="J175" s="55">
        <f t="shared" si="8"/>
        <v>1035</v>
      </c>
    </row>
    <row r="176" spans="1:10" s="32" customFormat="1" ht="15" customHeight="1">
      <c r="A176" s="51">
        <f t="shared" si="7"/>
        <v>169</v>
      </c>
      <c r="B176" s="52">
        <v>44649</v>
      </c>
      <c r="C176" s="53" t="s">
        <v>380</v>
      </c>
      <c r="D176" s="53">
        <v>4784</v>
      </c>
      <c r="E176" s="53" t="s">
        <v>34</v>
      </c>
      <c r="F176" s="53" t="s">
        <v>18</v>
      </c>
      <c r="G176" s="54">
        <v>132</v>
      </c>
      <c r="H176" s="55">
        <f>VLOOKUP(F176,[1]ANANPURNA!$G$3:$I$67,3,FALSE)</f>
        <v>29</v>
      </c>
      <c r="I176" s="55">
        <v>20</v>
      </c>
      <c r="J176" s="55">
        <f t="shared" si="8"/>
        <v>3848</v>
      </c>
    </row>
    <row r="177" spans="1:10" s="32" customFormat="1" ht="15" customHeight="1">
      <c r="A177" s="51">
        <f t="shared" si="7"/>
        <v>170</v>
      </c>
      <c r="B177" s="52">
        <v>44649</v>
      </c>
      <c r="C177" s="53" t="s">
        <v>381</v>
      </c>
      <c r="D177" s="53" t="s">
        <v>382</v>
      </c>
      <c r="E177" s="53" t="s">
        <v>34</v>
      </c>
      <c r="F177" s="53" t="s">
        <v>18</v>
      </c>
      <c r="G177" s="54">
        <v>164</v>
      </c>
      <c r="H177" s="55">
        <f>VLOOKUP(F177,[1]ANANPURNA!$G$3:$I$67,3,FALSE)</f>
        <v>29</v>
      </c>
      <c r="I177" s="55">
        <v>20</v>
      </c>
      <c r="J177" s="55">
        <f t="shared" si="8"/>
        <v>4776</v>
      </c>
    </row>
    <row r="178" spans="1:10" s="32" customFormat="1" ht="15" customHeight="1">
      <c r="A178" s="51">
        <f t="shared" si="7"/>
        <v>171</v>
      </c>
      <c r="B178" s="52">
        <v>44650</v>
      </c>
      <c r="C178" s="53" t="s">
        <v>383</v>
      </c>
      <c r="D178" s="53" t="s">
        <v>384</v>
      </c>
      <c r="E178" s="53" t="s">
        <v>34</v>
      </c>
      <c r="F178" s="53" t="s">
        <v>31</v>
      </c>
      <c r="G178" s="54">
        <v>13</v>
      </c>
      <c r="H178" s="55">
        <f>VLOOKUP(F178,[1]ANANPURNA!$G$3:$I$67,3,FALSE)</f>
        <v>34</v>
      </c>
      <c r="I178" s="55">
        <v>20</v>
      </c>
      <c r="J178" s="55">
        <f t="shared" si="8"/>
        <v>462</v>
      </c>
    </row>
    <row r="179" spans="1:10" s="32" customFormat="1">
      <c r="A179" s="51">
        <f t="shared" si="7"/>
        <v>172</v>
      </c>
      <c r="B179" s="52">
        <v>44650</v>
      </c>
      <c r="C179" s="53" t="s">
        <v>385</v>
      </c>
      <c r="D179" s="53" t="s">
        <v>386</v>
      </c>
      <c r="E179" s="53" t="s">
        <v>34</v>
      </c>
      <c r="F179" s="53" t="s">
        <v>22</v>
      </c>
      <c r="G179" s="54">
        <v>47</v>
      </c>
      <c r="H179" s="55">
        <f>VLOOKUP(F179,[1]ANANPURNA!$G$3:$I$67,3,FALSE)</f>
        <v>30</v>
      </c>
      <c r="I179" s="55">
        <v>20</v>
      </c>
      <c r="J179" s="55">
        <f t="shared" si="8"/>
        <v>1430</v>
      </c>
    </row>
    <row r="180" spans="1:10" s="32" customFormat="1" ht="15" customHeight="1">
      <c r="A180" s="51">
        <f t="shared" si="7"/>
        <v>173</v>
      </c>
      <c r="B180" s="52">
        <v>44650</v>
      </c>
      <c r="C180" s="53" t="s">
        <v>387</v>
      </c>
      <c r="D180" s="53" t="s">
        <v>388</v>
      </c>
      <c r="E180" s="53" t="s">
        <v>34</v>
      </c>
      <c r="F180" s="53" t="s">
        <v>22</v>
      </c>
      <c r="G180" s="54">
        <v>11</v>
      </c>
      <c r="H180" s="55">
        <f>VLOOKUP(F180,[1]ANANPURNA!$G$3:$I$67,3,FALSE)</f>
        <v>30</v>
      </c>
      <c r="I180" s="55">
        <v>20</v>
      </c>
      <c r="J180" s="55">
        <f t="shared" si="8"/>
        <v>350</v>
      </c>
    </row>
    <row r="181" spans="1:10" s="32" customFormat="1" ht="15" customHeight="1">
      <c r="A181" s="51">
        <f t="shared" si="7"/>
        <v>174</v>
      </c>
      <c r="B181" s="52">
        <v>44650</v>
      </c>
      <c r="C181" s="53" t="s">
        <v>389</v>
      </c>
      <c r="D181" s="53" t="s">
        <v>390</v>
      </c>
      <c r="E181" s="53" t="s">
        <v>34</v>
      </c>
      <c r="F181" s="53" t="s">
        <v>23</v>
      </c>
      <c r="G181" s="54">
        <v>41</v>
      </c>
      <c r="H181" s="55">
        <f>VLOOKUP(F181,[1]ANANPURNA!$G$3:$I$67,3,FALSE)</f>
        <v>45</v>
      </c>
      <c r="I181" s="55">
        <v>20</v>
      </c>
      <c r="J181" s="55">
        <f t="shared" si="8"/>
        <v>1865</v>
      </c>
    </row>
    <row r="182" spans="1:10" s="32" customFormat="1" ht="15" customHeight="1">
      <c r="A182" s="51">
        <f t="shared" si="7"/>
        <v>175</v>
      </c>
      <c r="B182" s="52">
        <v>44651</v>
      </c>
      <c r="C182" s="53" t="s">
        <v>391</v>
      </c>
      <c r="D182" s="53" t="s">
        <v>392</v>
      </c>
      <c r="E182" s="53" t="s">
        <v>34</v>
      </c>
      <c r="F182" s="53" t="s">
        <v>18</v>
      </c>
      <c r="G182" s="54">
        <v>11</v>
      </c>
      <c r="H182" s="55">
        <f>VLOOKUP(F182,[1]ANANPURNA!$G$3:$I$67,3,FALSE)</f>
        <v>29</v>
      </c>
      <c r="I182" s="55">
        <v>20</v>
      </c>
      <c r="J182" s="55">
        <f t="shared" si="8"/>
        <v>339</v>
      </c>
    </row>
    <row r="183" spans="1:10" s="32" customFormat="1" ht="15" customHeight="1">
      <c r="A183" s="51">
        <f t="shared" si="7"/>
        <v>176</v>
      </c>
      <c r="B183" s="52">
        <v>44651</v>
      </c>
      <c r="C183" s="53" t="s">
        <v>393</v>
      </c>
      <c r="D183" s="53" t="s">
        <v>394</v>
      </c>
      <c r="E183" s="53" t="s">
        <v>34</v>
      </c>
      <c r="F183" s="53" t="s">
        <v>19</v>
      </c>
      <c r="G183" s="54">
        <v>101</v>
      </c>
      <c r="H183" s="55">
        <f>VLOOKUP(F183,[1]ANANPURNA!$G$3:$I$67,3,FALSE)</f>
        <v>28</v>
      </c>
      <c r="I183" s="55">
        <v>20</v>
      </c>
      <c r="J183" s="55">
        <f t="shared" si="8"/>
        <v>2848</v>
      </c>
    </row>
    <row r="184" spans="1:10" s="32" customFormat="1" ht="15" customHeight="1">
      <c r="A184" s="51">
        <f t="shared" si="7"/>
        <v>177</v>
      </c>
      <c r="B184" s="52">
        <v>44651</v>
      </c>
      <c r="C184" s="53" t="s">
        <v>395</v>
      </c>
      <c r="D184" s="53" t="s">
        <v>396</v>
      </c>
      <c r="E184" s="53" t="s">
        <v>34</v>
      </c>
      <c r="F184" s="53" t="s">
        <v>19</v>
      </c>
      <c r="G184" s="54">
        <v>136</v>
      </c>
      <c r="H184" s="55">
        <f>VLOOKUP(F184,[1]ANANPURNA!$G$3:$I$67,3,FALSE)</f>
        <v>28</v>
      </c>
      <c r="I184" s="55">
        <v>20</v>
      </c>
      <c r="J184" s="55">
        <f t="shared" si="8"/>
        <v>3828</v>
      </c>
    </row>
    <row r="185" spans="1:10" s="32" customFormat="1" ht="15" customHeight="1">
      <c r="A185" s="51">
        <f t="shared" si="7"/>
        <v>178</v>
      </c>
      <c r="B185" s="52">
        <v>44651</v>
      </c>
      <c r="C185" s="53" t="s">
        <v>397</v>
      </c>
      <c r="D185" s="53" t="s">
        <v>398</v>
      </c>
      <c r="E185" s="53" t="s">
        <v>34</v>
      </c>
      <c r="F185" s="53" t="s">
        <v>32</v>
      </c>
      <c r="G185" s="54">
        <v>70</v>
      </c>
      <c r="H185" s="55">
        <f>VLOOKUP(F185,[1]ANANPURNA!$G$3:$I$67,3,FALSE)</f>
        <v>34</v>
      </c>
      <c r="I185" s="55">
        <v>20</v>
      </c>
      <c r="J185" s="55">
        <f t="shared" si="8"/>
        <v>2400</v>
      </c>
    </row>
    <row r="186" spans="1:10" s="32" customFormat="1" ht="15" customHeight="1">
      <c r="A186" s="51">
        <f t="shared" si="7"/>
        <v>179</v>
      </c>
      <c r="B186" s="52">
        <v>44651</v>
      </c>
      <c r="C186" s="53" t="s">
        <v>399</v>
      </c>
      <c r="D186" s="53" t="s">
        <v>400</v>
      </c>
      <c r="E186" s="53" t="s">
        <v>34</v>
      </c>
      <c r="F186" s="53" t="s">
        <v>31</v>
      </c>
      <c r="G186" s="54">
        <v>20</v>
      </c>
      <c r="H186" s="55">
        <f>VLOOKUP(F186,[1]ANANPURNA!$G$3:$I$67,3,FALSE)</f>
        <v>34</v>
      </c>
      <c r="I186" s="55">
        <v>20</v>
      </c>
      <c r="J186" s="55">
        <f t="shared" si="8"/>
        <v>700</v>
      </c>
    </row>
    <row r="187" spans="1:10" s="32" customFormat="1" ht="15" customHeight="1">
      <c r="A187" s="51">
        <f t="shared" si="7"/>
        <v>180</v>
      </c>
      <c r="B187" s="52">
        <v>44651</v>
      </c>
      <c r="C187" s="53" t="s">
        <v>401</v>
      </c>
      <c r="D187" s="53" t="s">
        <v>402</v>
      </c>
      <c r="E187" s="53" t="s">
        <v>34</v>
      </c>
      <c r="F187" s="53" t="s">
        <v>22</v>
      </c>
      <c r="G187" s="54">
        <v>77</v>
      </c>
      <c r="H187" s="55">
        <f>VLOOKUP(F187,[1]ANANPURNA!$G$3:$I$67,3,FALSE)</f>
        <v>30</v>
      </c>
      <c r="I187" s="55">
        <v>20</v>
      </c>
      <c r="J187" s="55">
        <f t="shared" si="8"/>
        <v>2330</v>
      </c>
    </row>
    <row r="188" spans="1:10" s="32" customFormat="1" ht="15" customHeight="1">
      <c r="A188" s="51">
        <f t="shared" si="7"/>
        <v>181</v>
      </c>
      <c r="B188" s="52">
        <v>44651</v>
      </c>
      <c r="C188" s="53" t="s">
        <v>403</v>
      </c>
      <c r="D188" s="53" t="s">
        <v>404</v>
      </c>
      <c r="E188" s="53" t="s">
        <v>34</v>
      </c>
      <c r="F188" s="53" t="s">
        <v>22</v>
      </c>
      <c r="G188" s="54">
        <v>81</v>
      </c>
      <c r="H188" s="55">
        <f>VLOOKUP(F188,[1]ANANPURNA!$G$3:$I$67,3,FALSE)</f>
        <v>30</v>
      </c>
      <c r="I188" s="55">
        <v>20</v>
      </c>
      <c r="J188" s="55">
        <f t="shared" si="8"/>
        <v>2450</v>
      </c>
    </row>
    <row r="189" spans="1:10" s="32" customFormat="1" ht="15" customHeight="1">
      <c r="A189" s="51">
        <f t="shared" si="7"/>
        <v>182</v>
      </c>
      <c r="B189" s="52">
        <v>44651</v>
      </c>
      <c r="C189" s="53" t="s">
        <v>405</v>
      </c>
      <c r="D189" s="53" t="s">
        <v>406</v>
      </c>
      <c r="E189" s="53" t="s">
        <v>34</v>
      </c>
      <c r="F189" s="53" t="s">
        <v>22</v>
      </c>
      <c r="G189" s="54">
        <v>38</v>
      </c>
      <c r="H189" s="55">
        <f>VLOOKUP(F189,[1]ANANPURNA!$G$3:$I$67,3,FALSE)</f>
        <v>30</v>
      </c>
      <c r="I189" s="55">
        <v>20</v>
      </c>
      <c r="J189" s="55">
        <f t="shared" si="8"/>
        <v>1160</v>
      </c>
    </row>
    <row r="190" spans="1:10" s="32" customFormat="1" ht="15" customHeight="1">
      <c r="A190" s="60" t="s">
        <v>409</v>
      </c>
      <c r="B190" s="60"/>
      <c r="C190" s="60"/>
      <c r="D190" s="60"/>
      <c r="E190" s="60"/>
      <c r="F190" s="60"/>
      <c r="G190" s="60"/>
      <c r="H190" s="60"/>
      <c r="I190" s="60"/>
      <c r="J190" s="56">
        <f>SUM(J8:J189)</f>
        <v>343737</v>
      </c>
    </row>
    <row r="191" spans="1:10" s="32" customFormat="1" ht="15" customHeight="1">
      <c r="A191"/>
      <c r="B191" s="46"/>
      <c r="C191"/>
      <c r="D191"/>
      <c r="E191"/>
      <c r="F191"/>
      <c r="G191" s="47">
        <f>SUM(G8:G189)</f>
        <v>10957</v>
      </c>
      <c r="H191"/>
      <c r="I191"/>
      <c r="J191"/>
    </row>
    <row r="192" spans="1:10" s="32" customFormat="1" ht="15" customHeight="1">
      <c r="A192" s="58" t="s">
        <v>6</v>
      </c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s="32" customFormat="1" ht="15" customHeight="1">
      <c r="A193" s="59" t="s">
        <v>47</v>
      </c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s="32" customFormat="1" ht="15" customHeight="1">
      <c r="A194" s="33"/>
      <c r="B194" s="34"/>
      <c r="C194" s="34"/>
      <c r="D194" s="34"/>
      <c r="E194" s="33"/>
      <c r="F194" s="35"/>
      <c r="G194" s="36"/>
      <c r="H194" s="37"/>
      <c r="I194" s="37"/>
      <c r="J194" s="37"/>
    </row>
    <row r="195" spans="1:10" s="32" customFormat="1" ht="15" customHeight="1">
      <c r="A195" s="38" t="s">
        <v>7</v>
      </c>
      <c r="B195" s="39"/>
      <c r="C195" s="40"/>
      <c r="D195" s="41"/>
      <c r="E195" s="33"/>
      <c r="F195" s="42"/>
      <c r="G195" s="43"/>
      <c r="H195" s="37"/>
      <c r="I195" s="37"/>
      <c r="J195" s="37"/>
    </row>
    <row r="196" spans="1:10" s="32" customFormat="1" ht="15" customHeight="1">
      <c r="A196" s="38"/>
      <c r="B196" s="39"/>
      <c r="C196" s="40"/>
      <c r="D196" s="41"/>
      <c r="E196" s="33"/>
      <c r="F196" s="42"/>
      <c r="G196" s="43"/>
      <c r="H196" s="37"/>
      <c r="I196" s="37"/>
      <c r="J196" s="37"/>
    </row>
    <row r="197" spans="1:10" s="32" customFormat="1" ht="15" customHeight="1">
      <c r="A197" s="33"/>
      <c r="B197" s="39"/>
      <c r="C197" s="40"/>
      <c r="D197" s="41"/>
      <c r="E197" s="33"/>
      <c r="F197" s="42"/>
      <c r="G197" s="43"/>
      <c r="H197" s="37"/>
      <c r="I197" s="37"/>
      <c r="J197" s="37"/>
    </row>
    <row r="198" spans="1:10" s="32" customFormat="1" ht="15" customHeight="1">
      <c r="A198" s="38" t="s">
        <v>13</v>
      </c>
      <c r="B198" s="39"/>
      <c r="C198" s="40"/>
      <c r="D198" s="41"/>
      <c r="E198" s="33"/>
      <c r="F198" s="42"/>
      <c r="G198" s="43"/>
      <c r="H198" s="37"/>
      <c r="I198" s="37"/>
      <c r="J198" s="37"/>
    </row>
    <row r="199" spans="1:10" s="32" customFormat="1" ht="15" customHeight="1">
      <c r="A199" s="33"/>
      <c r="B199" s="39"/>
      <c r="C199" s="40"/>
      <c r="D199" s="41"/>
      <c r="E199" s="33"/>
      <c r="F199" s="42"/>
      <c r="G199" s="43"/>
      <c r="H199" s="37"/>
      <c r="I199" s="37"/>
      <c r="J199" s="37"/>
    </row>
    <row r="200" spans="1:10" s="32" customFormat="1" ht="15" customHeight="1">
      <c r="A200" s="33"/>
      <c r="B200" s="39"/>
      <c r="C200" s="40"/>
      <c r="D200" s="41"/>
      <c r="E200" s="33"/>
      <c r="F200" s="42"/>
      <c r="G200" s="43"/>
      <c r="H200" s="37"/>
      <c r="I200" s="37"/>
      <c r="J200" s="37"/>
    </row>
    <row r="201" spans="1:10" s="32" customFormat="1" ht="15" customHeight="1">
      <c r="A201" s="44"/>
      <c r="B201" s="39"/>
      <c r="C201" s="40"/>
      <c r="D201" s="41"/>
      <c r="E201" s="41"/>
      <c r="F201" s="38"/>
      <c r="G201" s="45"/>
      <c r="H201" s="41"/>
    </row>
    <row r="202" spans="1:10" s="32" customFormat="1" ht="15" customHeight="1">
      <c r="A202" s="44"/>
      <c r="B202" s="39"/>
      <c r="C202" s="40"/>
      <c r="D202" s="41"/>
      <c r="E202" s="41"/>
      <c r="F202" s="38"/>
      <c r="G202" s="45"/>
      <c r="H202" s="41"/>
    </row>
    <row r="203" spans="1:10" s="32" customFormat="1" ht="15" customHeight="1">
      <c r="A203" s="44"/>
      <c r="B203" s="39"/>
      <c r="C203" s="40"/>
      <c r="D203" s="41"/>
      <c r="E203" s="41"/>
      <c r="F203" s="38"/>
      <c r="G203" s="45"/>
      <c r="H203" s="41"/>
    </row>
    <row r="204" spans="1:10" s="32" customFormat="1" ht="15" customHeight="1">
      <c r="A204" s="44"/>
      <c r="B204" s="39"/>
      <c r="C204" s="40"/>
      <c r="D204" s="41"/>
      <c r="E204" s="41"/>
      <c r="F204" s="38"/>
      <c r="G204" s="45"/>
      <c r="H204" s="41"/>
    </row>
    <row r="205" spans="1:10" s="32" customFormat="1" ht="15" customHeight="1">
      <c r="A205" s="44"/>
      <c r="B205" s="39"/>
      <c r="C205" s="40"/>
      <c r="D205" s="41"/>
      <c r="E205" s="41"/>
      <c r="F205" s="38"/>
      <c r="G205" s="45"/>
      <c r="H205" s="41"/>
    </row>
    <row r="206" spans="1:10" s="32" customFormat="1" ht="15" customHeight="1">
      <c r="A206" s="44"/>
      <c r="B206" s="39"/>
      <c r="C206" s="40"/>
      <c r="D206" s="41"/>
      <c r="E206" s="41"/>
      <c r="F206" s="38"/>
      <c r="G206" s="45"/>
      <c r="H206" s="41"/>
    </row>
    <row r="207" spans="1:10" s="32" customFormat="1" ht="15" customHeight="1">
      <c r="A207" s="44"/>
      <c r="B207" s="39"/>
      <c r="C207" s="40"/>
      <c r="D207" s="41"/>
      <c r="E207" s="41"/>
      <c r="F207" s="38"/>
      <c r="G207" s="45"/>
      <c r="H207" s="41"/>
    </row>
    <row r="208" spans="1:10" s="32" customFormat="1" ht="15" customHeight="1">
      <c r="A208" s="44"/>
      <c r="B208" s="39"/>
      <c r="C208" s="40"/>
      <c r="D208" s="41"/>
      <c r="E208" s="41"/>
      <c r="F208" s="38"/>
      <c r="G208" s="45"/>
      <c r="H208" s="41"/>
    </row>
    <row r="209" spans="1:8" s="32" customFormat="1" ht="15" customHeight="1">
      <c r="A209" s="44"/>
      <c r="B209" s="39"/>
      <c r="C209" s="40"/>
      <c r="D209" s="41"/>
      <c r="E209" s="41"/>
      <c r="F209" s="38"/>
      <c r="G209" s="45"/>
      <c r="H209" s="41"/>
    </row>
    <row r="210" spans="1:8" s="32" customFormat="1" ht="15" customHeight="1">
      <c r="A210" s="44"/>
      <c r="B210" s="39"/>
      <c r="C210" s="40"/>
      <c r="D210" s="41"/>
      <c r="E210" s="41"/>
      <c r="F210" s="38"/>
      <c r="G210" s="45"/>
      <c r="H210" s="41"/>
    </row>
    <row r="211" spans="1:8" s="32" customFormat="1" ht="15" customHeight="1">
      <c r="A211" s="44"/>
      <c r="B211" s="39"/>
      <c r="C211" s="40"/>
      <c r="D211" s="41"/>
      <c r="E211" s="41"/>
      <c r="F211" s="38"/>
      <c r="G211" s="45"/>
      <c r="H211" s="41"/>
    </row>
    <row r="212" spans="1:8" s="32" customFormat="1" ht="15" customHeight="1">
      <c r="A212" s="44"/>
      <c r="B212" s="39"/>
      <c r="C212" s="40"/>
      <c r="D212" s="41"/>
      <c r="E212" s="41"/>
      <c r="F212" s="38"/>
      <c r="G212" s="45"/>
      <c r="H212" s="41"/>
    </row>
    <row r="213" spans="1:8" s="32" customFormat="1" ht="15" customHeight="1">
      <c r="A213" s="44"/>
      <c r="B213" s="39"/>
      <c r="C213" s="40"/>
      <c r="D213" s="41"/>
      <c r="E213" s="41"/>
      <c r="F213" s="38"/>
      <c r="G213" s="45"/>
      <c r="H213" s="41"/>
    </row>
    <row r="214" spans="1:8" s="32" customFormat="1" ht="15" customHeight="1">
      <c r="A214" s="44"/>
      <c r="B214" s="39"/>
      <c r="C214" s="40"/>
      <c r="D214" s="41"/>
      <c r="E214" s="41"/>
      <c r="F214" s="38"/>
      <c r="G214" s="45"/>
      <c r="H214" s="41"/>
    </row>
    <row r="215" spans="1:8" s="32" customFormat="1" ht="15" customHeight="1">
      <c r="A215" s="44"/>
      <c r="B215" s="39"/>
      <c r="C215" s="40"/>
      <c r="D215" s="41"/>
      <c r="E215" s="41"/>
      <c r="F215" s="38"/>
      <c r="G215" s="45"/>
      <c r="H215" s="41"/>
    </row>
    <row r="216" spans="1:8" s="32" customFormat="1" ht="15" customHeight="1">
      <c r="A216" s="44"/>
      <c r="B216" s="39"/>
      <c r="C216" s="40"/>
      <c r="D216" s="41"/>
      <c r="E216" s="41"/>
      <c r="F216" s="38"/>
      <c r="G216" s="45"/>
      <c r="H216" s="41"/>
    </row>
    <row r="217" spans="1:8" s="32" customFormat="1" ht="15" customHeight="1">
      <c r="A217" s="44"/>
      <c r="B217" s="39"/>
      <c r="C217" s="40"/>
      <c r="D217" s="41"/>
      <c r="E217" s="41"/>
      <c r="F217" s="38"/>
      <c r="G217" s="45"/>
      <c r="H217" s="41"/>
    </row>
    <row r="218" spans="1:8" s="32" customFormat="1" ht="15" customHeight="1">
      <c r="A218" s="44"/>
      <c r="B218" s="39"/>
      <c r="C218" s="40"/>
      <c r="D218" s="41"/>
      <c r="E218" s="41"/>
      <c r="F218" s="38"/>
      <c r="G218" s="45"/>
      <c r="H218" s="41"/>
    </row>
    <row r="219" spans="1:8" s="32" customFormat="1" ht="15" customHeight="1">
      <c r="A219" s="44"/>
      <c r="B219" s="39"/>
      <c r="C219" s="40"/>
      <c r="D219" s="41"/>
      <c r="E219" s="41"/>
      <c r="F219" s="38"/>
      <c r="G219" s="45"/>
      <c r="H219" s="41"/>
    </row>
    <row r="220" spans="1:8" s="32" customFormat="1" ht="15" customHeight="1">
      <c r="A220" s="44"/>
      <c r="B220" s="39"/>
      <c r="C220" s="40"/>
      <c r="D220" s="41"/>
      <c r="E220" s="41"/>
      <c r="F220" s="38"/>
      <c r="G220" s="45"/>
      <c r="H220" s="41"/>
    </row>
  </sheetData>
  <sortState ref="B8:J189">
    <sortCondition ref="B8:B189"/>
    <sortCondition ref="C8:C189"/>
  </sortState>
  <mergeCells count="3">
    <mergeCell ref="A192:J192"/>
    <mergeCell ref="A193:J193"/>
    <mergeCell ref="A190:I190"/>
  </mergeCells>
  <conditionalFormatting sqref="G6">
    <cfRule type="duplicateValues" dxfId="2" priority="45" stopIfTrue="1"/>
  </conditionalFormatting>
  <conditionalFormatting sqref="G6">
    <cfRule type="duplicateValues" dxfId="1" priority="46" stopIfTrue="1"/>
    <cfRule type="duplicateValues" dxfId="0" priority="47" stopIfTrue="1"/>
  </conditionalFormatting>
  <dataValidations count="2">
    <dataValidation type="custom" allowBlank="1" showInputMessage="1" showErrorMessage="1" sqref="A19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94 A193:A194"/>
  </dataValidations>
  <printOptions horizontalCentered="1"/>
  <pageMargins left="7.8740157480315001E-2" right="3.9370078740157501E-2" top="1.2992125984252001" bottom="0.64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2022-04-11T12:53:53Z</cp:lastPrinted>
  <dcterms:created xsi:type="dcterms:W3CDTF">2010-04-08T11:28:01Z</dcterms:created>
  <dcterms:modified xsi:type="dcterms:W3CDTF">2022-04-18T13:43:28Z</dcterms:modified>
</cp:coreProperties>
</file>