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1" i="1"/>
  <c r="L7"/>
  <c r="L6"/>
  <c r="L5"/>
  <c r="L4"/>
  <c r="L8" s="1"/>
  <c r="H7"/>
  <c r="H6"/>
  <c r="H5"/>
  <c r="H4"/>
</calcChain>
</file>

<file path=xl/sharedStrings.xml><?xml version="1.0" encoding="utf-8"?>
<sst xmlns="http://schemas.openxmlformats.org/spreadsheetml/2006/main" count="38" uniqueCount="33">
  <si>
    <t>INVOICE
PRAGATI LOGISTICS,SAMANTA SAHI KHUNTIA LANE,8984191006
GST No:21AGHPB9356M1Z9</t>
  </si>
  <si>
    <t>27/9/2024</t>
  </si>
  <si>
    <t>87</t>
  </si>
  <si>
    <t>02/9/2024</t>
  </si>
  <si>
    <t>83</t>
  </si>
  <si>
    <t>86</t>
  </si>
  <si>
    <t>82</t>
  </si>
  <si>
    <t>Thanking you for your business.
PRAGATI LOGISTICS</t>
  </si>
  <si>
    <t>SL</t>
  </si>
  <si>
    <t>DATE</t>
  </si>
  <si>
    <t>LR NO</t>
  </si>
  <si>
    <t>INV NO</t>
  </si>
  <si>
    <t>BHADRAK</t>
  </si>
  <si>
    <t>RANAPUR</t>
  </si>
  <si>
    <t>KAKATPUR</t>
  </si>
  <si>
    <t>BALASORE</t>
  </si>
  <si>
    <t>CTC</t>
  </si>
  <si>
    <t>PL/JA/14922</t>
  </si>
  <si>
    <t>PL/JA/12783</t>
  </si>
  <si>
    <t>PL/JA/12785</t>
  </si>
  <si>
    <t>PL/JA/12786</t>
  </si>
  <si>
    <t>FROM</t>
  </si>
  <si>
    <t>CASE</t>
  </si>
  <si>
    <t>RATE</t>
  </si>
  <si>
    <t>AMOUNT</t>
  </si>
  <si>
    <t xml:space="preserve">MAN PASAND UDYOG
Address:PLOT NO.4/25,RAMDASPUR,BARANGA,CUTTACK-754006,9937332335
GST No:21DHOPP3640F1ZF
</t>
  </si>
  <si>
    <t>Kindly, verify &amp; confirm within 7 days, else GST will be filed by 20th OCT., 2024. 
GST to be paid by Consignor under Reverse Charge Mechanism(RCM) as per GST.</t>
  </si>
  <si>
    <t>HML</t>
  </si>
  <si>
    <t>DD.CH.</t>
  </si>
  <si>
    <t>LR CH.</t>
  </si>
  <si>
    <t>(RUPEES ONE THOUSAND SEVEN HUNDRED FORTY SIX ONLY)</t>
  </si>
  <si>
    <t>DESTINATION</t>
  </si>
  <si>
    <t xml:space="preserve">Bill Date:30/09/2024
Bill NO : 22323
Total Amount: 1746.00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</si>
</sst>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47625</xdr:rowOff>
    </xdr:from>
    <xdr:to>
      <xdr:col>5</xdr:col>
      <xdr:colOff>828676</xdr:colOff>
      <xdr:row>0</xdr:row>
      <xdr:rowOff>1083933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6" y="47625"/>
          <a:ext cx="3295650" cy="1036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QUOTATION/MAN%20PASAND%20UDY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18">
          <cell r="D18" t="str">
            <v>ANGUL</v>
          </cell>
          <cell r="E18">
            <v>50</v>
          </cell>
        </row>
        <row r="19">
          <cell r="D19" t="str">
            <v>BALASORE</v>
          </cell>
          <cell r="E19">
            <v>60</v>
          </cell>
        </row>
        <row r="20">
          <cell r="D20" t="str">
            <v>BARIPADA</v>
          </cell>
          <cell r="E20">
            <v>60</v>
          </cell>
        </row>
        <row r="21">
          <cell r="D21" t="str">
            <v>BERHAMPUR</v>
          </cell>
          <cell r="E21">
            <v>60</v>
          </cell>
        </row>
        <row r="22">
          <cell r="D22" t="str">
            <v>BETANATI</v>
          </cell>
          <cell r="E22">
            <v>80</v>
          </cell>
        </row>
        <row r="23">
          <cell r="D23" t="str">
            <v>BHADRAK</v>
          </cell>
          <cell r="E23">
            <v>50</v>
          </cell>
        </row>
        <row r="24">
          <cell r="D24" t="str">
            <v>DHENKANAL</v>
          </cell>
          <cell r="E24">
            <v>50</v>
          </cell>
        </row>
        <row r="25">
          <cell r="D25" t="str">
            <v>JHARSUGUDA</v>
          </cell>
          <cell r="E25">
            <v>60</v>
          </cell>
        </row>
        <row r="26">
          <cell r="D26" t="str">
            <v>KEONJHAR</v>
          </cell>
          <cell r="E26">
            <v>60</v>
          </cell>
        </row>
        <row r="27">
          <cell r="D27" t="str">
            <v>PIRAHAT</v>
          </cell>
          <cell r="E27">
            <v>70</v>
          </cell>
        </row>
        <row r="28">
          <cell r="D28" t="str">
            <v>PURI</v>
          </cell>
          <cell r="E28">
            <v>50</v>
          </cell>
        </row>
        <row r="29">
          <cell r="D29" t="str">
            <v>ROURKELA</v>
          </cell>
          <cell r="E29">
            <v>60</v>
          </cell>
        </row>
        <row r="30">
          <cell r="D30" t="str">
            <v>SAMBALPUR</v>
          </cell>
          <cell r="E30">
            <v>60</v>
          </cell>
        </row>
        <row r="31">
          <cell r="D31" t="str">
            <v>SORO</v>
          </cell>
          <cell r="E31">
            <v>60</v>
          </cell>
        </row>
        <row r="32">
          <cell r="D32" t="str">
            <v>CHANDANPUR</v>
          </cell>
          <cell r="E32">
            <v>50</v>
          </cell>
        </row>
        <row r="33">
          <cell r="D33" t="str">
            <v>JALESWAR</v>
          </cell>
          <cell r="E33">
            <v>60</v>
          </cell>
        </row>
        <row r="34">
          <cell r="D34" t="str">
            <v>BANARPAL</v>
          </cell>
          <cell r="E34">
            <v>50</v>
          </cell>
        </row>
        <row r="35">
          <cell r="D35" t="str">
            <v>PATTAMUNDAI</v>
          </cell>
          <cell r="E35">
            <v>60</v>
          </cell>
        </row>
        <row r="36">
          <cell r="D36" t="str">
            <v>BALUGAON</v>
          </cell>
          <cell r="E36">
            <v>60</v>
          </cell>
        </row>
        <row r="37">
          <cell r="D37" t="str">
            <v>KUPARI</v>
          </cell>
          <cell r="E37">
            <v>70</v>
          </cell>
        </row>
        <row r="38">
          <cell r="D38" t="str">
            <v>GOP</v>
          </cell>
          <cell r="E38">
            <v>70</v>
          </cell>
        </row>
        <row r="39">
          <cell r="D39" t="str">
            <v>KADAM BEDA</v>
          </cell>
          <cell r="E39">
            <v>50</v>
          </cell>
        </row>
        <row r="40">
          <cell r="D40" t="str">
            <v>SHERGARH</v>
          </cell>
          <cell r="E40">
            <v>80</v>
          </cell>
        </row>
        <row r="41">
          <cell r="D41" t="str">
            <v>RAIRANGPUR</v>
          </cell>
          <cell r="E41">
            <v>80</v>
          </cell>
        </row>
        <row r="42">
          <cell r="D42" t="str">
            <v>NAYAGARH</v>
          </cell>
          <cell r="E42">
            <v>60</v>
          </cell>
        </row>
        <row r="43">
          <cell r="D43" t="str">
            <v>PIPILI</v>
          </cell>
          <cell r="E43">
            <v>50</v>
          </cell>
        </row>
        <row r="44">
          <cell r="D44" t="str">
            <v>KAKATPUR</v>
          </cell>
          <cell r="E44">
            <v>50</v>
          </cell>
        </row>
        <row r="45">
          <cell r="D45" t="str">
            <v>RANAPUR</v>
          </cell>
          <cell r="E45">
            <v>70</v>
          </cell>
        </row>
        <row r="46">
          <cell r="D46" t="str">
            <v>AUL</v>
          </cell>
          <cell r="E46">
            <v>70</v>
          </cell>
        </row>
        <row r="47">
          <cell r="D47" t="str">
            <v>CHANDBALI</v>
          </cell>
          <cell r="E47">
            <v>80</v>
          </cell>
        </row>
        <row r="48">
          <cell r="D48" t="str">
            <v>NIMAPARA</v>
          </cell>
          <cell r="E48">
            <v>50</v>
          </cell>
        </row>
        <row r="49">
          <cell r="D49" t="str">
            <v>BONTH CHAK</v>
          </cell>
          <cell r="E49">
            <v>50</v>
          </cell>
        </row>
        <row r="50">
          <cell r="D50" t="str">
            <v>BALICHANDRAPUR</v>
          </cell>
          <cell r="E50">
            <v>50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Q2" sqref="Q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5" style="1" customWidth="1"/>
    <col min="7" max="7" width="6.5703125" style="1" customWidth="1"/>
    <col min="8" max="8" width="7" style="2" customWidth="1"/>
    <col min="9" max="9" width="6.140625" style="2" customWidth="1"/>
    <col min="10" max="10" width="7.7109375" style="2" customWidth="1"/>
    <col min="11" max="11" width="7" style="2" customWidth="1"/>
    <col min="12" max="12" width="9.42578125" style="2" bestFit="1" customWidth="1"/>
    <col min="13" max="14" width="10.140625" style="1" customWidth="1"/>
    <col min="15" max="16384" width="9.140625" style="1"/>
  </cols>
  <sheetData>
    <row r="1" spans="1:12" ht="90" customHeight="1">
      <c r="A1" s="12"/>
      <c r="B1" s="12"/>
      <c r="C1" s="12"/>
      <c r="D1" s="12"/>
      <c r="E1" s="12"/>
      <c r="F1" s="12"/>
      <c r="G1" s="12"/>
      <c r="H1" s="13" t="s">
        <v>0</v>
      </c>
      <c r="I1" s="13"/>
      <c r="J1" s="13"/>
      <c r="K1" s="13"/>
      <c r="L1" s="13"/>
    </row>
    <row r="2" spans="1:12" ht="75" customHeight="1">
      <c r="A2" s="12" t="s">
        <v>25</v>
      </c>
      <c r="B2" s="12"/>
      <c r="C2" s="12"/>
      <c r="D2" s="12"/>
      <c r="E2" s="12"/>
      <c r="F2" s="12"/>
      <c r="G2" s="12"/>
      <c r="H2" s="13" t="s">
        <v>32</v>
      </c>
      <c r="I2" s="13"/>
      <c r="J2" s="13"/>
      <c r="K2" s="13"/>
      <c r="L2" s="13"/>
    </row>
    <row r="3" spans="1:12" s="8" customFormat="1" ht="15" customHeight="1">
      <c r="A3" s="5" t="s">
        <v>8</v>
      </c>
      <c r="B3" s="5" t="s">
        <v>9</v>
      </c>
      <c r="C3" s="5" t="s">
        <v>10</v>
      </c>
      <c r="D3" s="5" t="s">
        <v>11</v>
      </c>
      <c r="E3" s="5" t="s">
        <v>21</v>
      </c>
      <c r="F3" s="5" t="s">
        <v>31</v>
      </c>
      <c r="G3" s="5" t="s">
        <v>22</v>
      </c>
      <c r="H3" s="7" t="s">
        <v>23</v>
      </c>
      <c r="I3" s="7" t="s">
        <v>27</v>
      </c>
      <c r="J3" s="7" t="s">
        <v>28</v>
      </c>
      <c r="K3" s="7" t="s">
        <v>29</v>
      </c>
      <c r="L3" s="7" t="s">
        <v>24</v>
      </c>
    </row>
    <row r="4" spans="1:12">
      <c r="A4" s="18">
        <v>1</v>
      </c>
      <c r="B4" s="4" t="s">
        <v>3</v>
      </c>
      <c r="C4" s="4" t="s">
        <v>18</v>
      </c>
      <c r="D4" s="4" t="s">
        <v>4</v>
      </c>
      <c r="E4" s="9" t="s">
        <v>16</v>
      </c>
      <c r="F4" s="4" t="s">
        <v>13</v>
      </c>
      <c r="G4" s="4">
        <v>2</v>
      </c>
      <c r="H4" s="6">
        <f>VLOOKUP(F4,[1]Sheet1!$D$18:$E$51,2,FALSE)</f>
        <v>70</v>
      </c>
      <c r="I4" s="6">
        <v>4</v>
      </c>
      <c r="J4" s="6">
        <v>40</v>
      </c>
      <c r="K4" s="6">
        <v>40</v>
      </c>
      <c r="L4" s="6">
        <f>G4*H4+I4+J4+K4</f>
        <v>224</v>
      </c>
    </row>
    <row r="5" spans="1:12">
      <c r="A5" s="18">
        <v>2</v>
      </c>
      <c r="B5" s="4" t="s">
        <v>3</v>
      </c>
      <c r="C5" s="4" t="s">
        <v>19</v>
      </c>
      <c r="D5" s="4" t="s">
        <v>5</v>
      </c>
      <c r="E5" s="9" t="s">
        <v>16</v>
      </c>
      <c r="F5" s="4" t="s">
        <v>14</v>
      </c>
      <c r="G5" s="4">
        <v>6</v>
      </c>
      <c r="H5" s="6">
        <f>VLOOKUP(F5,[1]Sheet1!$D$18:$E$51,2,FALSE)</f>
        <v>50</v>
      </c>
      <c r="I5" s="6">
        <v>12</v>
      </c>
      <c r="J5" s="6">
        <v>60</v>
      </c>
      <c r="K5" s="6">
        <v>40</v>
      </c>
      <c r="L5" s="6">
        <f t="shared" ref="L5:L7" si="0">G5*H5+I5+J5+K5</f>
        <v>412</v>
      </c>
    </row>
    <row r="6" spans="1:12">
      <c r="A6" s="18">
        <v>3</v>
      </c>
      <c r="B6" s="4" t="s">
        <v>3</v>
      </c>
      <c r="C6" s="4" t="s">
        <v>20</v>
      </c>
      <c r="D6" s="4" t="s">
        <v>6</v>
      </c>
      <c r="E6" s="9" t="s">
        <v>16</v>
      </c>
      <c r="F6" s="4" t="s">
        <v>15</v>
      </c>
      <c r="G6" s="4">
        <v>10</v>
      </c>
      <c r="H6" s="6">
        <f>VLOOKUP(F6,[1]Sheet1!$D$18:$E$51,2,FALSE)</f>
        <v>60</v>
      </c>
      <c r="I6" s="6">
        <v>20</v>
      </c>
      <c r="J6" s="6">
        <v>100</v>
      </c>
      <c r="K6" s="6">
        <v>40</v>
      </c>
      <c r="L6" s="6">
        <f t="shared" si="0"/>
        <v>760</v>
      </c>
    </row>
    <row r="7" spans="1:12">
      <c r="A7" s="18">
        <v>4</v>
      </c>
      <c r="B7" s="4" t="s">
        <v>1</v>
      </c>
      <c r="C7" s="4" t="s">
        <v>17</v>
      </c>
      <c r="D7" s="4" t="s">
        <v>2</v>
      </c>
      <c r="E7" s="9" t="s">
        <v>16</v>
      </c>
      <c r="F7" s="4" t="s">
        <v>12</v>
      </c>
      <c r="G7" s="4">
        <v>5</v>
      </c>
      <c r="H7" s="6">
        <f>VLOOKUP(F7,[1]Sheet1!$D$18:$E$51,2,FALSE)</f>
        <v>50</v>
      </c>
      <c r="I7" s="6">
        <v>10</v>
      </c>
      <c r="J7" s="6">
        <v>50</v>
      </c>
      <c r="K7" s="6">
        <v>40</v>
      </c>
      <c r="L7" s="6">
        <f t="shared" si="0"/>
        <v>350</v>
      </c>
    </row>
    <row r="8" spans="1:12" s="17" customFormat="1">
      <c r="A8" s="14" t="s">
        <v>30</v>
      </c>
      <c r="B8" s="14"/>
      <c r="C8" s="14"/>
      <c r="D8" s="14"/>
      <c r="E8" s="14"/>
      <c r="F8" s="14"/>
      <c r="G8" s="14"/>
      <c r="H8" s="15"/>
      <c r="I8" s="15"/>
      <c r="J8" s="15"/>
      <c r="K8" s="15"/>
      <c r="L8" s="16">
        <f>SUM(L4:L7)</f>
        <v>1746</v>
      </c>
    </row>
    <row r="9" spans="1:12" s="3" customFormat="1" ht="30" customHeight="1">
      <c r="A9" s="10" t="s">
        <v>26</v>
      </c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</row>
    <row r="10" spans="1:12" s="3" customFormat="1" ht="30" customHeight="1">
      <c r="A10" s="10" t="s">
        <v>7</v>
      </c>
      <c r="B10" s="10"/>
      <c r="C10" s="10"/>
      <c r="D10" s="10"/>
      <c r="E10" s="10"/>
      <c r="F10" s="10"/>
      <c r="G10" s="10"/>
      <c r="H10" s="11"/>
      <c r="I10" s="11"/>
      <c r="J10" s="11"/>
      <c r="K10" s="11"/>
      <c r="L10" s="11"/>
    </row>
    <row r="11" spans="1:12">
      <c r="G11" s="19">
        <f>SUM(G4:G7)</f>
        <v>23</v>
      </c>
    </row>
  </sheetData>
  <sortState ref="B5:T8">
    <sortCondition ref="B5"/>
  </sortState>
  <mergeCells count="7">
    <mergeCell ref="A9:L9"/>
    <mergeCell ref="A10:L10"/>
    <mergeCell ref="A8:K8"/>
    <mergeCell ref="A1:G1"/>
    <mergeCell ref="H1:L1"/>
    <mergeCell ref="A2:G2"/>
    <mergeCell ref="H2:L2"/>
  </mergeCells>
  <conditionalFormatting sqref="C1:C1048576">
    <cfRule type="duplicateValues" dxfId="0" priority="1"/>
  </conditionalFormatting>
  <pageMargins left="0.33" right="0.2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2024-10-18T14:41:46Z</cp:lastPrinted>
  <dcterms:created xsi:type="dcterms:W3CDTF">2024-10-09T05:37:51Z</dcterms:created>
  <dcterms:modified xsi:type="dcterms:W3CDTF">2024-10-18T14:41:46Z</dcterms:modified>
</cp:coreProperties>
</file>