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40" windowWidth="19440" windowHeight="838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H16" i="1" l="1"/>
  <c r="G16" i="1"/>
  <c r="J5" i="1" l="1"/>
  <c r="J6" i="1"/>
  <c r="J7" i="1"/>
  <c r="J8" i="1"/>
  <c r="J9" i="1"/>
  <c r="J10" i="1"/>
  <c r="J11" i="1"/>
  <c r="J12" i="1"/>
  <c r="J4" i="1"/>
  <c r="J13" i="1" l="1"/>
</calcChain>
</file>

<file path=xl/sharedStrings.xml><?xml version="1.0" encoding="utf-8"?>
<sst xmlns="http://schemas.openxmlformats.org/spreadsheetml/2006/main" count="61" uniqueCount="50">
  <si>
    <t>INVOICE
PRAGATI LOGISTICS,SAMANTA SAHI KHUNTIA LANE,8984191006
GST No:21AGHPB9356M1Z9</t>
  </si>
  <si>
    <t>29/5/2024</t>
  </si>
  <si>
    <t>125</t>
  </si>
  <si>
    <t>28/6/2024</t>
  </si>
  <si>
    <t>187</t>
  </si>
  <si>
    <t>25/6/2024</t>
  </si>
  <si>
    <t>180</t>
  </si>
  <si>
    <t>08/6/2024</t>
  </si>
  <si>
    <t>144</t>
  </si>
  <si>
    <t>15/6/2024</t>
  </si>
  <si>
    <t>153</t>
  </si>
  <si>
    <t>14/6/2024</t>
  </si>
  <si>
    <t>156</t>
  </si>
  <si>
    <t>117</t>
  </si>
  <si>
    <t>09/5/2024</t>
  </si>
  <si>
    <t xml:space="preserve"> JA/22</t>
  </si>
  <si>
    <t>JA/56</t>
  </si>
  <si>
    <t>Thanking you for your business.
PRAGATI LOGISTICS</t>
  </si>
  <si>
    <t>PL/JA/05387</t>
  </si>
  <si>
    <t>PL/JA/05751</t>
  </si>
  <si>
    <t>PL/JA/05887</t>
  </si>
  <si>
    <t>PL/JA/05777</t>
  </si>
  <si>
    <t>PL/JA/06510</t>
  </si>
  <si>
    <t>PL/JA/06734</t>
  </si>
  <si>
    <t>PL/JA/04708</t>
  </si>
  <si>
    <t>SL</t>
  </si>
  <si>
    <t>DATE</t>
  </si>
  <si>
    <t>LR NO</t>
  </si>
  <si>
    <t>INV NO</t>
  </si>
  <si>
    <t>FROM</t>
  </si>
  <si>
    <t>BHADRAK</t>
  </si>
  <si>
    <t>BALASORE</t>
  </si>
  <si>
    <t>UDALA</t>
  </si>
  <si>
    <t>ROURKELA</t>
  </si>
  <si>
    <t>CHARAMPA</t>
  </si>
  <si>
    <t>MANGALPUR</t>
  </si>
  <si>
    <t>CTC</t>
  </si>
  <si>
    <t>CASE</t>
  </si>
  <si>
    <t>WEIGHT</t>
  </si>
  <si>
    <t>AMOUNT</t>
  </si>
  <si>
    <t>RATE</t>
  </si>
  <si>
    <t>DESTINATION</t>
  </si>
  <si>
    <t>Kindly, verify &amp; confirm within 7 days, else GST will be filed by 20th JuLY, 2024. 
GST to be paid by Consignor under Reverse Charge Mechanism(RCM) as per GST.</t>
  </si>
  <si>
    <t xml:space="preserve">ASTHA VINAYAK AGENCY
ADDRESS: BAHUDA HARIANTA TANGI,8763547635
GST NO:21ABSFA5418P1Z1
</t>
  </si>
  <si>
    <t>(RUPEES THIRTEEN THOUSAND FIVE HUNDRED SEVENTY SIX ONLY)</t>
  </si>
  <si>
    <t>RETURN LR</t>
  </si>
  <si>
    <t xml:space="preserve">Bill Date: 20/07/2024
Bill NO : 11489
Total Amount: 13576.00
</t>
  </si>
  <si>
    <t xml:space="preserve">UDALA </t>
  </si>
  <si>
    <t>CUTTACK</t>
  </si>
  <si>
    <t>BDK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</si>
</sst>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164" fontId="0" fillId="2" borderId="1" xfId="0" applyNumberFormat="1" applyFont="1" applyFill="1" applyBorder="1" applyAlignment="1">
      <alignment wrapText="1"/>
    </xf>
    <xf numFmtId="164" fontId="0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0" fillId="0" borderId="4" xfId="0" applyNumberFormat="1" applyFont="1" applyBorder="1" applyAlignment="1">
      <alignment horizontal="center" wrapText="1"/>
    </xf>
    <xf numFmtId="2" fontId="0" fillId="0" borderId="5" xfId="0" applyNumberFormat="1" applyFont="1" applyBorder="1" applyAlignment="1">
      <alignment wrapText="1"/>
    </xf>
    <xf numFmtId="0" fontId="1" fillId="0" borderId="6" xfId="0" applyNumberFormat="1" applyFont="1" applyBorder="1" applyAlignment="1">
      <alignment horizontal="right" wrapText="1"/>
    </xf>
    <xf numFmtId="2" fontId="1" fillId="0" borderId="5" xfId="0" applyNumberFormat="1" applyFont="1" applyBorder="1" applyAlignment="1">
      <alignment wrapText="1"/>
    </xf>
    <xf numFmtId="0" fontId="1" fillId="0" borderId="4" xfId="0" applyNumberFormat="1" applyFont="1" applyBorder="1" applyAlignment="1">
      <alignment wrapText="1"/>
    </xf>
    <xf numFmtId="2" fontId="1" fillId="0" borderId="5" xfId="0" applyNumberFormat="1" applyFont="1" applyBorder="1" applyAlignment="1">
      <alignment wrapText="1"/>
    </xf>
    <xf numFmtId="0" fontId="0" fillId="0" borderId="7" xfId="0" applyNumberFormat="1" applyFont="1" applyBorder="1" applyAlignment="1">
      <alignment wrapText="1"/>
    </xf>
    <xf numFmtId="0" fontId="0" fillId="0" borderId="8" xfId="0" applyNumberFormat="1" applyFont="1" applyBorder="1" applyAlignment="1">
      <alignment wrapText="1"/>
    </xf>
    <xf numFmtId="0" fontId="1" fillId="0" borderId="9" xfId="0" applyNumberFormat="1" applyFont="1" applyBorder="1" applyAlignment="1">
      <alignment horizontal="center" wrapText="1"/>
    </xf>
    <xf numFmtId="164" fontId="1" fillId="0" borderId="9" xfId="0" applyNumberFormat="1" applyFont="1" applyBorder="1" applyAlignment="1">
      <alignment horizontal="center" wrapText="1"/>
    </xf>
    <xf numFmtId="2" fontId="0" fillId="0" borderId="8" xfId="0" applyNumberFormat="1" applyFont="1" applyBorder="1" applyAlignment="1">
      <alignment wrapText="1"/>
    </xf>
    <xf numFmtId="2" fontId="0" fillId="0" borderId="10" xfId="0" applyNumberFormat="1" applyFont="1" applyBorder="1" applyAlignment="1">
      <alignment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left" wrapText="1"/>
    </xf>
    <xf numFmtId="0" fontId="1" fillId="0" borderId="15" xfId="0" applyNumberFormat="1" applyFont="1" applyBorder="1" applyAlignment="1">
      <alignment horizontal="left" wrapText="1"/>
    </xf>
    <xf numFmtId="2" fontId="1" fillId="0" borderId="16" xfId="0" applyNumberFormat="1" applyFont="1" applyBorder="1" applyAlignment="1">
      <alignment horizontal="left" wrapText="1"/>
    </xf>
    <xf numFmtId="2" fontId="1" fillId="0" borderId="17" xfId="0" applyNumberFormat="1" applyFont="1" applyBorder="1" applyAlignment="1">
      <alignment horizontal="left" wrapText="1"/>
    </xf>
    <xf numFmtId="2" fontId="1" fillId="0" borderId="18" xfId="0" applyNumberFormat="1" applyFont="1" applyBorder="1" applyAlignment="1">
      <alignment horizontal="left" wrapText="1"/>
    </xf>
    <xf numFmtId="0" fontId="1" fillId="0" borderId="14" xfId="0" applyNumberFormat="1" applyFont="1" applyBorder="1" applyAlignment="1">
      <alignment horizontal="left" vertical="center" wrapText="1"/>
    </xf>
    <xf numFmtId="0" fontId="1" fillId="0" borderId="15" xfId="0" applyNumberFormat="1" applyFont="1" applyBorder="1" applyAlignment="1">
      <alignment horizontal="left" vertical="center" wrapText="1"/>
    </xf>
    <xf numFmtId="2" fontId="1" fillId="0" borderId="15" xfId="0" applyNumberFormat="1" applyFont="1" applyBorder="1" applyAlignment="1">
      <alignment horizontal="left" vertical="center" wrapText="1"/>
    </xf>
    <xf numFmtId="2" fontId="1" fillId="0" borderId="19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5</xdr:col>
      <xdr:colOff>504825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57150"/>
          <a:ext cx="3571875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O2" sqref="O2"/>
    </sheetView>
  </sheetViews>
  <sheetFormatPr defaultRowHeight="15"/>
  <cols>
    <col min="1" max="1" width="3.140625" style="1" customWidth="1"/>
    <col min="2" max="2" width="10.28515625" style="1" customWidth="1"/>
    <col min="3" max="3" width="12.28515625" style="1" customWidth="1"/>
    <col min="4" max="4" width="7" style="1" customWidth="1"/>
    <col min="5" max="5" width="14.140625" style="1" customWidth="1"/>
    <col min="6" max="6" width="10.42578125" style="1" customWidth="1"/>
    <col min="7" max="7" width="7.140625" style="1" customWidth="1"/>
    <col min="8" max="8" width="9" style="9" customWidth="1"/>
    <col min="9" max="9" width="8.42578125" style="2" customWidth="1"/>
    <col min="10" max="10" width="9.42578125" style="2" bestFit="1" customWidth="1"/>
    <col min="11" max="16384" width="9.140625" style="1"/>
  </cols>
  <sheetData>
    <row r="1" spans="1:10" ht="90" customHeight="1" thickBot="1">
      <c r="A1" s="36"/>
      <c r="B1" s="37"/>
      <c r="C1" s="37"/>
      <c r="D1" s="37"/>
      <c r="E1" s="37"/>
      <c r="F1" s="37"/>
      <c r="G1" s="38" t="s">
        <v>0</v>
      </c>
      <c r="H1" s="38"/>
      <c r="I1" s="38"/>
      <c r="J1" s="39"/>
    </row>
    <row r="2" spans="1:10" ht="66.75" customHeight="1" thickBot="1">
      <c r="A2" s="31" t="s">
        <v>43</v>
      </c>
      <c r="B2" s="32"/>
      <c r="C2" s="32"/>
      <c r="D2" s="32"/>
      <c r="E2" s="32"/>
      <c r="F2" s="32"/>
      <c r="G2" s="33" t="s">
        <v>46</v>
      </c>
      <c r="H2" s="34"/>
      <c r="I2" s="34"/>
      <c r="J2" s="35"/>
    </row>
    <row r="3" spans="1:10" s="7" customFormat="1">
      <c r="A3" s="26" t="s">
        <v>25</v>
      </c>
      <c r="B3" s="27" t="s">
        <v>26</v>
      </c>
      <c r="C3" s="27" t="s">
        <v>27</v>
      </c>
      <c r="D3" s="27" t="s">
        <v>29</v>
      </c>
      <c r="E3" s="27" t="s">
        <v>41</v>
      </c>
      <c r="F3" s="27" t="s">
        <v>28</v>
      </c>
      <c r="G3" s="27" t="s">
        <v>37</v>
      </c>
      <c r="H3" s="28" t="s">
        <v>38</v>
      </c>
      <c r="I3" s="29" t="s">
        <v>40</v>
      </c>
      <c r="J3" s="30" t="s">
        <v>39</v>
      </c>
    </row>
    <row r="4" spans="1:10">
      <c r="A4" s="14">
        <v>1</v>
      </c>
      <c r="B4" s="4" t="s">
        <v>7</v>
      </c>
      <c r="C4" s="4" t="s">
        <v>18</v>
      </c>
      <c r="D4" s="6" t="s">
        <v>36</v>
      </c>
      <c r="E4" s="4" t="s">
        <v>30</v>
      </c>
      <c r="F4" s="4" t="s">
        <v>8</v>
      </c>
      <c r="G4" s="4">
        <v>12</v>
      </c>
      <c r="H4" s="8">
        <v>216</v>
      </c>
      <c r="I4" s="5">
        <v>10</v>
      </c>
      <c r="J4" s="15">
        <f>H4*I4</f>
        <v>2160</v>
      </c>
    </row>
    <row r="5" spans="1:10" ht="15" customHeight="1">
      <c r="A5" s="14">
        <v>2</v>
      </c>
      <c r="B5" s="4" t="s">
        <v>14</v>
      </c>
      <c r="C5" s="4" t="s">
        <v>15</v>
      </c>
      <c r="D5" s="6" t="s">
        <v>49</v>
      </c>
      <c r="E5" s="6" t="s">
        <v>48</v>
      </c>
      <c r="F5" s="6" t="s">
        <v>45</v>
      </c>
      <c r="G5" s="4">
        <v>1</v>
      </c>
      <c r="H5" s="8">
        <v>50</v>
      </c>
      <c r="I5" s="5">
        <v>10</v>
      </c>
      <c r="J5" s="15">
        <f t="shared" ref="J5:J12" si="0">H5*I5</f>
        <v>500</v>
      </c>
    </row>
    <row r="6" spans="1:10">
      <c r="A6" s="14">
        <v>3</v>
      </c>
      <c r="B6" s="4" t="s">
        <v>11</v>
      </c>
      <c r="C6" s="4" t="s">
        <v>19</v>
      </c>
      <c r="D6" s="6" t="s">
        <v>36</v>
      </c>
      <c r="E6" s="4" t="s">
        <v>31</v>
      </c>
      <c r="F6" s="4" t="s">
        <v>12</v>
      </c>
      <c r="G6" s="4">
        <v>6</v>
      </c>
      <c r="H6" s="8">
        <v>97</v>
      </c>
      <c r="I6" s="5">
        <v>10</v>
      </c>
      <c r="J6" s="15">
        <f t="shared" si="0"/>
        <v>970</v>
      </c>
    </row>
    <row r="7" spans="1:10">
      <c r="A7" s="14">
        <v>4</v>
      </c>
      <c r="B7" s="4" t="s">
        <v>11</v>
      </c>
      <c r="C7" s="4" t="s">
        <v>20</v>
      </c>
      <c r="D7" s="6" t="s">
        <v>36</v>
      </c>
      <c r="E7" s="4" t="s">
        <v>32</v>
      </c>
      <c r="F7" s="4" t="s">
        <v>13</v>
      </c>
      <c r="G7" s="4">
        <v>8</v>
      </c>
      <c r="H7" s="8">
        <v>90</v>
      </c>
      <c r="I7" s="5">
        <v>10</v>
      </c>
      <c r="J7" s="15">
        <f t="shared" si="0"/>
        <v>900</v>
      </c>
    </row>
    <row r="8" spans="1:10" ht="15" customHeight="1">
      <c r="A8" s="14">
        <v>5</v>
      </c>
      <c r="B8" s="4" t="s">
        <v>11</v>
      </c>
      <c r="C8" s="4" t="s">
        <v>16</v>
      </c>
      <c r="D8" s="6" t="s">
        <v>47</v>
      </c>
      <c r="E8" s="6" t="s">
        <v>48</v>
      </c>
      <c r="F8" s="6" t="s">
        <v>45</v>
      </c>
      <c r="G8" s="4">
        <v>6</v>
      </c>
      <c r="H8" s="8">
        <v>90</v>
      </c>
      <c r="I8" s="5">
        <v>10</v>
      </c>
      <c r="J8" s="15">
        <f t="shared" si="0"/>
        <v>900</v>
      </c>
    </row>
    <row r="9" spans="1:10">
      <c r="A9" s="14">
        <v>6</v>
      </c>
      <c r="B9" s="4" t="s">
        <v>9</v>
      </c>
      <c r="C9" s="4" t="s">
        <v>21</v>
      </c>
      <c r="D9" s="6" t="s">
        <v>36</v>
      </c>
      <c r="E9" s="4" t="s">
        <v>33</v>
      </c>
      <c r="F9" s="4" t="s">
        <v>10</v>
      </c>
      <c r="G9" s="4">
        <v>7</v>
      </c>
      <c r="H9" s="8">
        <v>90</v>
      </c>
      <c r="I9" s="5">
        <v>10</v>
      </c>
      <c r="J9" s="15">
        <f t="shared" si="0"/>
        <v>900</v>
      </c>
    </row>
    <row r="10" spans="1:10">
      <c r="A10" s="14">
        <v>7</v>
      </c>
      <c r="B10" s="4" t="s">
        <v>5</v>
      </c>
      <c r="C10" s="4" t="s">
        <v>22</v>
      </c>
      <c r="D10" s="6" t="s">
        <v>36</v>
      </c>
      <c r="E10" s="4" t="s">
        <v>34</v>
      </c>
      <c r="F10" s="4" t="s">
        <v>6</v>
      </c>
      <c r="G10" s="4">
        <v>23</v>
      </c>
      <c r="H10" s="8">
        <v>320</v>
      </c>
      <c r="I10" s="5">
        <v>10</v>
      </c>
      <c r="J10" s="15">
        <f t="shared" si="0"/>
        <v>3200</v>
      </c>
    </row>
    <row r="11" spans="1:10">
      <c r="A11" s="14">
        <v>8</v>
      </c>
      <c r="B11" s="4" t="s">
        <v>3</v>
      </c>
      <c r="C11" s="4" t="s">
        <v>23</v>
      </c>
      <c r="D11" s="6" t="s">
        <v>36</v>
      </c>
      <c r="E11" s="4" t="s">
        <v>35</v>
      </c>
      <c r="F11" s="4" t="s">
        <v>4</v>
      </c>
      <c r="G11" s="4">
        <v>16</v>
      </c>
      <c r="H11" s="8">
        <v>207</v>
      </c>
      <c r="I11" s="5">
        <v>10</v>
      </c>
      <c r="J11" s="15">
        <f t="shared" si="0"/>
        <v>2070</v>
      </c>
    </row>
    <row r="12" spans="1:10">
      <c r="A12" s="14">
        <v>9</v>
      </c>
      <c r="B12" s="4" t="s">
        <v>1</v>
      </c>
      <c r="C12" s="4" t="s">
        <v>24</v>
      </c>
      <c r="D12" s="6" t="s">
        <v>36</v>
      </c>
      <c r="E12" s="4" t="s">
        <v>35</v>
      </c>
      <c r="F12" s="4" t="s">
        <v>2</v>
      </c>
      <c r="G12" s="4">
        <v>15</v>
      </c>
      <c r="H12" s="8">
        <v>197.64</v>
      </c>
      <c r="I12" s="5">
        <v>10</v>
      </c>
      <c r="J12" s="15">
        <f t="shared" si="0"/>
        <v>1976.3999999999999</v>
      </c>
    </row>
    <row r="13" spans="1:10" s="3" customFormat="1" ht="15" customHeight="1">
      <c r="A13" s="16" t="s">
        <v>44</v>
      </c>
      <c r="B13" s="12"/>
      <c r="C13" s="12"/>
      <c r="D13" s="12"/>
      <c r="E13" s="12"/>
      <c r="F13" s="12"/>
      <c r="G13" s="12"/>
      <c r="H13" s="12"/>
      <c r="I13" s="13"/>
      <c r="J13" s="17">
        <f>ROUND(SUM(J4:J12),0)</f>
        <v>13576</v>
      </c>
    </row>
    <row r="14" spans="1:10" s="3" customFormat="1" ht="30" customHeight="1">
      <c r="A14" s="18" t="s">
        <v>42</v>
      </c>
      <c r="B14" s="10"/>
      <c r="C14" s="10"/>
      <c r="D14" s="10"/>
      <c r="E14" s="10"/>
      <c r="F14" s="10"/>
      <c r="G14" s="10"/>
      <c r="H14" s="10"/>
      <c r="I14" s="11"/>
      <c r="J14" s="19"/>
    </row>
    <row r="15" spans="1:10" s="3" customFormat="1" ht="30" customHeight="1">
      <c r="A15" s="18" t="s">
        <v>17</v>
      </c>
      <c r="B15" s="10"/>
      <c r="C15" s="10"/>
      <c r="D15" s="10"/>
      <c r="E15" s="10"/>
      <c r="F15" s="10"/>
      <c r="G15" s="10"/>
      <c r="H15" s="10"/>
      <c r="I15" s="11"/>
      <c r="J15" s="19"/>
    </row>
    <row r="16" spans="1:10" ht="15.75" thickBot="1">
      <c r="A16" s="20"/>
      <c r="B16" s="21"/>
      <c r="C16" s="21"/>
      <c r="D16" s="21"/>
      <c r="E16" s="21"/>
      <c r="F16" s="21"/>
      <c r="G16" s="22">
        <f>SUM(G4:G12)</f>
        <v>94</v>
      </c>
      <c r="H16" s="23">
        <f>SUM(H4:H12)</f>
        <v>1357.6399999999999</v>
      </c>
      <c r="I16" s="24"/>
      <c r="J16" s="25"/>
    </row>
  </sheetData>
  <sortState ref="B4:L12">
    <sortCondition ref="B4"/>
  </sortState>
  <mergeCells count="7">
    <mergeCell ref="A14:J14"/>
    <mergeCell ref="A15:J15"/>
    <mergeCell ref="A13:I13"/>
    <mergeCell ref="G1:J1"/>
    <mergeCell ref="G2:J2"/>
    <mergeCell ref="A1:F1"/>
    <mergeCell ref="A2:F2"/>
  </mergeCells>
  <pageMargins left="0.45" right="0.35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2024-07-22T11:12:02Z</cp:lastPrinted>
  <dcterms:created xsi:type="dcterms:W3CDTF">2024-07-16T08:35:42Z</dcterms:created>
  <dcterms:modified xsi:type="dcterms:W3CDTF">2024-07-22T11:12:02Z</dcterms:modified>
</cp:coreProperties>
</file>