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85" windowWidth="10215" windowHeight="5580"/>
  </bookViews>
  <sheets>
    <sheet name="Consignment" sheetId="1" r:id="rId1"/>
    <sheet name="Sheet1" sheetId="2" r:id="rId2"/>
  </sheets>
  <definedNames>
    <definedName name="_xlnm._FilterDatabase" localSheetId="0" hidden="1">Consignment!$A$2:$L$130</definedName>
    <definedName name="_xlnm.Print_Titles" localSheetId="0">Consignment!$2:$2</definedName>
  </definedNames>
  <calcPr calcId="144525"/>
</workbook>
</file>

<file path=xl/calcChain.xml><?xml version="1.0" encoding="utf-8"?>
<calcChain xmlns="http://schemas.openxmlformats.org/spreadsheetml/2006/main">
  <c r="J10" i="2" l="1"/>
  <c r="A3" i="2"/>
  <c r="A4" i="2" s="1"/>
  <c r="A5" i="2" s="1"/>
  <c r="A6" i="2" s="1"/>
  <c r="A7" i="2" s="1"/>
  <c r="A8" i="2" s="1"/>
  <c r="H130" i="1" l="1"/>
  <c r="G130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J122" i="1"/>
  <c r="J116" i="1"/>
  <c r="J95" i="1"/>
  <c r="J94" i="1"/>
  <c r="J84" i="1"/>
  <c r="J79" i="1"/>
  <c r="J70" i="1"/>
  <c r="J64" i="1"/>
  <c r="J52" i="1"/>
  <c r="J44" i="1"/>
  <c r="J29" i="1"/>
  <c r="J22" i="1"/>
  <c r="J19" i="1"/>
  <c r="J111" i="1"/>
  <c r="J77" i="1"/>
  <c r="J18" i="1"/>
  <c r="J115" i="1"/>
  <c r="J43" i="1"/>
  <c r="J13" i="1"/>
  <c r="J113" i="1"/>
  <c r="J103" i="1"/>
  <c r="J57" i="1"/>
  <c r="J105" i="1"/>
  <c r="J101" i="1"/>
  <c r="J83" i="1"/>
  <c r="J71" i="1"/>
  <c r="J120" i="1"/>
  <c r="J118" i="1"/>
  <c r="J90" i="1"/>
  <c r="J73" i="1"/>
  <c r="J50" i="1"/>
  <c r="J40" i="1"/>
  <c r="J34" i="1"/>
  <c r="J129" i="1"/>
  <c r="J128" i="1"/>
  <c r="J110" i="1"/>
  <c r="J98" i="1"/>
  <c r="J97" i="1"/>
  <c r="J92" i="1"/>
  <c r="J86" i="1"/>
  <c r="J85" i="1"/>
  <c r="J75" i="1"/>
  <c r="J68" i="1"/>
  <c r="J53" i="1"/>
  <c r="J37" i="1"/>
  <c r="J35" i="1"/>
  <c r="J32" i="1"/>
  <c r="J30" i="1"/>
  <c r="J24" i="1"/>
  <c r="J23" i="1"/>
  <c r="J6" i="1"/>
  <c r="J5" i="1"/>
  <c r="J123" i="1"/>
  <c r="J117" i="1"/>
  <c r="J7" i="1"/>
  <c r="J127" i="1"/>
  <c r="J126" i="1"/>
  <c r="J109" i="1"/>
  <c r="J104" i="1"/>
  <c r="J102" i="1"/>
  <c r="J89" i="1"/>
  <c r="J78" i="1"/>
  <c r="J69" i="1"/>
  <c r="J63" i="1"/>
  <c r="J62" i="1"/>
  <c r="J51" i="1"/>
  <c r="J39" i="1"/>
  <c r="J33" i="1"/>
  <c r="J20" i="1"/>
  <c r="J12" i="1"/>
  <c r="J11" i="1"/>
  <c r="J8" i="1"/>
  <c r="J48" i="1"/>
  <c r="J124" i="1"/>
  <c r="J107" i="1"/>
  <c r="J82" i="1"/>
  <c r="J59" i="1"/>
  <c r="J46" i="1"/>
  <c r="J28" i="1"/>
  <c r="J119" i="1"/>
  <c r="J54" i="1"/>
  <c r="J125" i="1"/>
  <c r="J99" i="1"/>
  <c r="J76" i="1"/>
  <c r="J60" i="1"/>
  <c r="J45" i="1"/>
  <c r="J15" i="1"/>
  <c r="J93" i="1"/>
  <c r="J87" i="1"/>
  <c r="J38" i="1"/>
  <c r="J26" i="1"/>
  <c r="J21" i="1"/>
  <c r="J42" i="1"/>
  <c r="J100" i="1"/>
  <c r="J80" i="1"/>
  <c r="J74" i="1"/>
  <c r="J56" i="1"/>
  <c r="J47" i="1"/>
  <c r="J27" i="1"/>
  <c r="J121" i="1"/>
  <c r="J114" i="1"/>
  <c r="J67" i="1"/>
  <c r="J58" i="1"/>
  <c r="J41" i="1"/>
  <c r="J25" i="1"/>
  <c r="J4" i="1"/>
  <c r="J112" i="1"/>
  <c r="J106" i="1"/>
  <c r="J96" i="1"/>
  <c r="J91" i="1"/>
  <c r="J72" i="1"/>
  <c r="J49" i="1"/>
  <c r="J36" i="1"/>
  <c r="J14" i="1"/>
  <c r="J55" i="1"/>
  <c r="J31" i="1"/>
  <c r="J3" i="1"/>
  <c r="J108" i="1"/>
  <c r="J88" i="1"/>
  <c r="J66" i="1"/>
  <c r="J61" i="1"/>
  <c r="J17" i="1"/>
  <c r="J10" i="1"/>
  <c r="J81" i="1"/>
  <c r="J65" i="1"/>
  <c r="J16" i="1"/>
  <c r="J9" i="1"/>
  <c r="J130" i="1" l="1"/>
</calcChain>
</file>

<file path=xl/sharedStrings.xml><?xml version="1.0" encoding="utf-8"?>
<sst xmlns="http://schemas.openxmlformats.org/spreadsheetml/2006/main" count="851" uniqueCount="349">
  <si>
    <t>InvoiceNo</t>
  </si>
  <si>
    <t>05/1/2024</t>
  </si>
  <si>
    <t>5128/5129</t>
  </si>
  <si>
    <t>5123</t>
  </si>
  <si>
    <t>08/1/2024</t>
  </si>
  <si>
    <t>5140/5141</t>
  </si>
  <si>
    <t>LAXMI AGENCIES</t>
  </si>
  <si>
    <t>09/1/2024</t>
  </si>
  <si>
    <t>5144/5145</t>
  </si>
  <si>
    <t>R G ENTERPRISES</t>
  </si>
  <si>
    <t>35311051152/5153</t>
  </si>
  <si>
    <t>ASHOK TRADERS</t>
  </si>
  <si>
    <t>5148/5167</t>
  </si>
  <si>
    <t>10/1/2024</t>
  </si>
  <si>
    <t>5170</t>
  </si>
  <si>
    <t>5775/5176/5178</t>
  </si>
  <si>
    <t>DEVI TRADERS</t>
  </si>
  <si>
    <t>5168</t>
  </si>
  <si>
    <t>ANITA DEVI ENTERPRISES</t>
  </si>
  <si>
    <t>5166</t>
  </si>
  <si>
    <t>SIBA TRADING</t>
  </si>
  <si>
    <t>5165</t>
  </si>
  <si>
    <t>ASISH TRADING COMPANY</t>
  </si>
  <si>
    <t>5169</t>
  </si>
  <si>
    <t>5186/5187</t>
  </si>
  <si>
    <t>BUBUNA DISTRIBUTORS</t>
  </si>
  <si>
    <t>11/1/2024</t>
  </si>
  <si>
    <t>154/155</t>
  </si>
  <si>
    <t>5172/5177</t>
  </si>
  <si>
    <t>5204</t>
  </si>
  <si>
    <t>BALAJI DISTRIBUTORS</t>
  </si>
  <si>
    <t>5210</t>
  </si>
  <si>
    <t>5207/5208</t>
  </si>
  <si>
    <t>5209/5219</t>
  </si>
  <si>
    <t>BHARAT SALES AGENCIES</t>
  </si>
  <si>
    <t>12/1/2024</t>
  </si>
  <si>
    <t>1105221/5222</t>
  </si>
  <si>
    <t>15/1/2024</t>
  </si>
  <si>
    <t>5244/5245</t>
  </si>
  <si>
    <t>SAI DISTRIBUTORS</t>
  </si>
  <si>
    <t>5241/5242</t>
  </si>
  <si>
    <t>16/1/2024</t>
  </si>
  <si>
    <t>5257</t>
  </si>
  <si>
    <t>17/1/2024</t>
  </si>
  <si>
    <t>5279</t>
  </si>
  <si>
    <t>273/274</t>
  </si>
  <si>
    <t>263/265/264</t>
  </si>
  <si>
    <t>5280</t>
  </si>
  <si>
    <t>18/1/2024</t>
  </si>
  <si>
    <t>5276</t>
  </si>
  <si>
    <t>5282</t>
  </si>
  <si>
    <t>JYOTI SALES AGENCIES</t>
  </si>
  <si>
    <t>5258</t>
  </si>
  <si>
    <t>5266</t>
  </si>
  <si>
    <t>5289/5290</t>
  </si>
  <si>
    <t>19/1/2024</t>
  </si>
  <si>
    <t>5367</t>
  </si>
  <si>
    <t>20/1/2024</t>
  </si>
  <si>
    <t>5348</t>
  </si>
  <si>
    <t>SANDEEP AGENCIES</t>
  </si>
  <si>
    <t>5315</t>
  </si>
  <si>
    <t>5381</t>
  </si>
  <si>
    <t>5352</t>
  </si>
  <si>
    <t>353/357</t>
  </si>
  <si>
    <t>5369</t>
  </si>
  <si>
    <t>5372</t>
  </si>
  <si>
    <t>22/1/2024</t>
  </si>
  <si>
    <t>5386,5387</t>
  </si>
  <si>
    <t>5370</t>
  </si>
  <si>
    <t>3531105359</t>
  </si>
  <si>
    <t>3531105376</t>
  </si>
  <si>
    <t>5341/5364</t>
  </si>
  <si>
    <t>5374/5375/5377</t>
  </si>
  <si>
    <t>23/1/2024</t>
  </si>
  <si>
    <t>5389</t>
  </si>
  <si>
    <t>SAMALESWARI AGENCIES</t>
  </si>
  <si>
    <t>5347,5358</t>
  </si>
  <si>
    <t>05391/5392</t>
  </si>
  <si>
    <t>5338/5343</t>
  </si>
  <si>
    <t>GAYATRI AGENCIES</t>
  </si>
  <si>
    <t>3531105390</t>
  </si>
  <si>
    <t>5398</t>
  </si>
  <si>
    <t>24/1/2024</t>
  </si>
  <si>
    <t>5413/5414</t>
  </si>
  <si>
    <t>5405/5406</t>
  </si>
  <si>
    <t>5404</t>
  </si>
  <si>
    <t>5408</t>
  </si>
  <si>
    <t>25/1/2024</t>
  </si>
  <si>
    <t>05416</t>
  </si>
  <si>
    <t>05423</t>
  </si>
  <si>
    <t>5419/5420</t>
  </si>
  <si>
    <t>3531105424</t>
  </si>
  <si>
    <t>3531105443/5444</t>
  </si>
  <si>
    <t>27/1/2024</t>
  </si>
  <si>
    <t>5453/5454</t>
  </si>
  <si>
    <t>5432/5433</t>
  </si>
  <si>
    <t>29/1/2024</t>
  </si>
  <si>
    <t>5457</t>
  </si>
  <si>
    <t>5445/5446</t>
  </si>
  <si>
    <t>470/511</t>
  </si>
  <si>
    <t>5515</t>
  </si>
  <si>
    <t>30/1/2024</t>
  </si>
  <si>
    <t>5521</t>
  </si>
  <si>
    <t>3531105122/5124/5125/5126/5127/5130/5131</t>
  </si>
  <si>
    <t>RELIANCE RETAIL LTD</t>
  </si>
  <si>
    <t>03/1/2024</t>
  </si>
  <si>
    <t>RETURN LR</t>
  </si>
  <si>
    <t>3531104771</t>
  </si>
  <si>
    <t>0</t>
  </si>
  <si>
    <t>3531104987</t>
  </si>
  <si>
    <t>3531105138/5139</t>
  </si>
  <si>
    <t>3531105179/5180</t>
  </si>
  <si>
    <t>3531105171</t>
  </si>
  <si>
    <t>3531105185</t>
  </si>
  <si>
    <t>3531105188/5189/5190/5191</t>
  </si>
  <si>
    <t>3531105198/5199/5200/5201/5202/5203</t>
  </si>
  <si>
    <t>3531105212/5213</t>
  </si>
  <si>
    <t>JUMBOTAIL WHOLESALE PVT LTD</t>
  </si>
  <si>
    <t>3531105223/24/25/26/27/29/30/31/32/33/34/35</t>
  </si>
  <si>
    <t>3531105236/5237</t>
  </si>
  <si>
    <t>3531105253/5254/5255/5256</t>
  </si>
  <si>
    <t>3531105268/5269</t>
  </si>
  <si>
    <t>3531105275</t>
  </si>
  <si>
    <t>3531105307</t>
  </si>
  <si>
    <t>KPKB MASTER BHANDAR</t>
  </si>
  <si>
    <t>3531105313/5314</t>
  </si>
  <si>
    <t>353105311/5312</t>
  </si>
  <si>
    <t>3531105319</t>
  </si>
  <si>
    <t>3531105330/31/32/33/34/35/37/53354</t>
  </si>
  <si>
    <t>3531105378/5379/5380</t>
  </si>
  <si>
    <t>3531105382</t>
  </si>
  <si>
    <t>3531105330</t>
  </si>
  <si>
    <t>3531105396/5397</t>
  </si>
  <si>
    <t>3531105434/5435/5436/5437</t>
  </si>
  <si>
    <t>3531105440</t>
  </si>
  <si>
    <t>3531105523</t>
  </si>
  <si>
    <t>5455</t>
  </si>
  <si>
    <t>5533</t>
  </si>
  <si>
    <t>31/1/2024</t>
  </si>
  <si>
    <t>5548/5549</t>
  </si>
  <si>
    <t>5583/84/91</t>
  </si>
  <si>
    <t>5592/5598</t>
  </si>
  <si>
    <t>5561/5562/5563/5564</t>
  </si>
  <si>
    <t>5529/5530</t>
  </si>
  <si>
    <t>5531/5532</t>
  </si>
  <si>
    <t>5512/5518</t>
  </si>
  <si>
    <t>5565/5566</t>
  </si>
  <si>
    <t>5594</t>
  </si>
  <si>
    <t>5588/5611</t>
  </si>
  <si>
    <t>597</t>
  </si>
  <si>
    <t>5516</t>
  </si>
  <si>
    <t>5525</t>
  </si>
  <si>
    <t>3531105554/5555</t>
  </si>
  <si>
    <t>3531105459/5460/5461/5462/5463/5458</t>
  </si>
  <si>
    <t>3531105447/5448</t>
  </si>
  <si>
    <t>3531105480</t>
  </si>
  <si>
    <t>3531105503/5504/5505/5506/5507/5508</t>
  </si>
  <si>
    <t>3531105488/5489/5490/5491/5494</t>
  </si>
  <si>
    <t>3531105519</t>
  </si>
  <si>
    <t>3531105522</t>
  </si>
  <si>
    <t>3531105556</t>
  </si>
  <si>
    <t>3531105543/5544/5545</t>
  </si>
  <si>
    <t>3531105557</t>
  </si>
  <si>
    <t>3531105552/5553/5559</t>
  </si>
  <si>
    <t>SARASWATI AGENCIESES</t>
  </si>
  <si>
    <t>3531105524</t>
  </si>
  <si>
    <t>3531105567/5568</t>
  </si>
  <si>
    <t>3531105203</t>
  </si>
  <si>
    <t>3531105570/5612</t>
  </si>
  <si>
    <t>3531105609</t>
  </si>
  <si>
    <t>3531105616/5617/5618</t>
  </si>
  <si>
    <t>3531105599/5600/5601</t>
  </si>
  <si>
    <t>3531105610</t>
  </si>
  <si>
    <t>BARIPADA</t>
  </si>
  <si>
    <t>ROURKELA</t>
  </si>
  <si>
    <t>TALCHER</t>
  </si>
  <si>
    <t>PURI</t>
  </si>
  <si>
    <t>KEONJHAR</t>
  </si>
  <si>
    <t>BARBIL</t>
  </si>
  <si>
    <t>JHARSUGUDA</t>
  </si>
  <si>
    <t>BOLANGIR</t>
  </si>
  <si>
    <t>PANIKOILI</t>
  </si>
  <si>
    <t>BALASORE</t>
  </si>
  <si>
    <t>BRAJARAJNAGAR</t>
  </si>
  <si>
    <t>BHAWANIPATNA</t>
  </si>
  <si>
    <t>RAYAGADA</t>
  </si>
  <si>
    <t>KORAPUT</t>
  </si>
  <si>
    <t>KHURDA</t>
  </si>
  <si>
    <t>BHUBANESWAR</t>
  </si>
  <si>
    <t>JEYPORE</t>
  </si>
  <si>
    <t>DESTINATION</t>
  </si>
  <si>
    <t>CASE</t>
  </si>
  <si>
    <t>WEIGHT</t>
  </si>
  <si>
    <t>PARTY NAME</t>
  </si>
  <si>
    <t>SL.</t>
  </si>
  <si>
    <t>LR NO.</t>
  </si>
  <si>
    <t>DATE</t>
  </si>
  <si>
    <t>REMARKS</t>
  </si>
  <si>
    <t>SRIKRISHNA ENTERPRISES</t>
  </si>
  <si>
    <t>SWASTIK ENTERPRISES</t>
  </si>
  <si>
    <t>CHAIRMAN MASTER CANTEEN</t>
  </si>
  <si>
    <t>RATE</t>
  </si>
  <si>
    <t>AMT.</t>
  </si>
  <si>
    <t>BARGARH</t>
  </si>
  <si>
    <t>UMERKOTE</t>
  </si>
  <si>
    <t>FROM</t>
  </si>
  <si>
    <t>CTC</t>
  </si>
  <si>
    <t>ML1418</t>
  </si>
  <si>
    <t>ML1425</t>
  </si>
  <si>
    <t>ML1472</t>
  </si>
  <si>
    <t>ML1492</t>
  </si>
  <si>
    <t>ML1419</t>
  </si>
  <si>
    <t>ML1426</t>
  </si>
  <si>
    <t>ML1471</t>
  </si>
  <si>
    <t>ML1473</t>
  </si>
  <si>
    <t>ML1499</t>
  </si>
  <si>
    <t>ML1519</t>
  </si>
  <si>
    <t>ML1409</t>
  </si>
  <si>
    <t>ML1441</t>
  </si>
  <si>
    <t>ML1465</t>
  </si>
  <si>
    <t>ML1423</t>
  </si>
  <si>
    <t>ML1446</t>
  </si>
  <si>
    <t>ML1459</t>
  </si>
  <si>
    <t>ML1483</t>
  </si>
  <si>
    <t>ML1502</t>
  </si>
  <si>
    <t>ML1507</t>
  </si>
  <si>
    <t>ML1517</t>
  </si>
  <si>
    <t>ML1523</t>
  </si>
  <si>
    <t>ML1410</t>
  </si>
  <si>
    <t>ML1434</t>
  </si>
  <si>
    <t>ML1451</t>
  </si>
  <si>
    <t>ML1468</t>
  </si>
  <si>
    <t>ML1476</t>
  </si>
  <si>
    <t>ML1525</t>
  </si>
  <si>
    <t>ML1533</t>
  </si>
  <si>
    <t>ML1436</t>
  </si>
  <si>
    <t>ML1457</t>
  </si>
  <si>
    <t>ML1466</t>
  </si>
  <si>
    <t>ML1485</t>
  </si>
  <si>
    <t>ML1491</t>
  </si>
  <si>
    <t>ML1511</t>
  </si>
  <si>
    <t>ML1452</t>
  </si>
  <si>
    <t>ML1429</t>
  </si>
  <si>
    <t>ML1435</t>
  </si>
  <si>
    <t>ML1448</t>
  </si>
  <si>
    <t>ML1498</t>
  </si>
  <si>
    <t>ML1504</t>
  </si>
  <si>
    <t>ML1424</t>
  </si>
  <si>
    <t>ML1453</t>
  </si>
  <si>
    <t>ML1470</t>
  </si>
  <si>
    <t>ML1487</t>
  </si>
  <si>
    <t>ML1510</t>
  </si>
  <si>
    <t>ML1537</t>
  </si>
  <si>
    <t>ML1464</t>
  </si>
  <si>
    <t>ML1530</t>
  </si>
  <si>
    <t>ML1437</t>
  </si>
  <si>
    <t>ML1454</t>
  </si>
  <si>
    <t>ML1469</t>
  </si>
  <si>
    <t>ML1493</t>
  </si>
  <si>
    <t>ML1518</t>
  </si>
  <si>
    <t>ML1536</t>
  </si>
  <si>
    <t>ML1458</t>
  </si>
  <si>
    <t>ML1417</t>
  </si>
  <si>
    <t>ML1420</t>
  </si>
  <si>
    <t>ML1421</t>
  </si>
  <si>
    <t>ML1428</t>
  </si>
  <si>
    <t>ML1443</t>
  </si>
  <si>
    <t>ML1449</t>
  </si>
  <si>
    <t>ML1461</t>
  </si>
  <si>
    <t>ML1474</t>
  </si>
  <si>
    <t>ML1475</t>
  </si>
  <si>
    <t>ML1479</t>
  </si>
  <si>
    <t>ML1489</t>
  </si>
  <si>
    <t>ML1500</t>
  </si>
  <si>
    <t>ML1513</t>
  </si>
  <si>
    <t>ML1515</t>
  </si>
  <si>
    <t>ML1520</t>
  </si>
  <si>
    <t>ML1538</t>
  </si>
  <si>
    <t>ML1539</t>
  </si>
  <si>
    <t>ML1416</t>
  </si>
  <si>
    <t>ML1528</t>
  </si>
  <si>
    <t>ML1535</t>
  </si>
  <si>
    <t>ML1411</t>
  </si>
  <si>
    <t>ML1412</t>
  </si>
  <si>
    <t>ML1413</t>
  </si>
  <si>
    <t>ML1414</t>
  </si>
  <si>
    <t>ML1415</t>
  </si>
  <si>
    <t>ML1432</t>
  </si>
  <si>
    <t>ML1433</t>
  </si>
  <si>
    <t>ML1440</t>
  </si>
  <si>
    <t>ML1442</t>
  </si>
  <si>
    <t>ML1445</t>
  </si>
  <si>
    <t>ML1447</t>
  </si>
  <si>
    <t>ML1463</t>
  </si>
  <si>
    <t>ML1477</t>
  </si>
  <si>
    <t>ML1482</t>
  </si>
  <si>
    <t>ML1486</t>
  </si>
  <si>
    <t>ML1496</t>
  </si>
  <si>
    <t>ML1497</t>
  </si>
  <si>
    <t>ML1503</t>
  </si>
  <si>
    <t>ML1508</t>
  </si>
  <si>
    <t>ML1509</t>
  </si>
  <si>
    <t>ML1521</t>
  </si>
  <si>
    <t>ML1531</t>
  </si>
  <si>
    <t>ML1540</t>
  </si>
  <si>
    <t>ML1541</t>
  </si>
  <si>
    <t>ML1444</t>
  </si>
  <si>
    <t>ML1450</t>
  </si>
  <si>
    <t>ML1460</t>
  </si>
  <si>
    <t>ML1484</t>
  </si>
  <si>
    <t>ML1501</t>
  </si>
  <si>
    <t>ML1529</t>
  </si>
  <si>
    <t>ML1532</t>
  </si>
  <si>
    <t>ML1481</t>
  </si>
  <si>
    <t>ML1494</t>
  </si>
  <si>
    <t>ML1512</t>
  </si>
  <si>
    <t>ML1516</t>
  </si>
  <si>
    <t>ML1467</t>
  </si>
  <si>
    <t>ML1514</t>
  </si>
  <si>
    <t>ML1524</t>
  </si>
  <si>
    <t>ML1422</t>
  </si>
  <si>
    <t>ML1439</t>
  </si>
  <si>
    <t>ML1455</t>
  </si>
  <si>
    <t>ML1526</t>
  </si>
  <si>
    <t>ML1427</t>
  </si>
  <si>
    <t>ML1488</t>
  </si>
  <si>
    <t>ML1522</t>
  </si>
  <si>
    <t>ML1430</t>
  </si>
  <si>
    <t>ML1431</t>
  </si>
  <si>
    <t>ML1438</t>
  </si>
  <si>
    <t>ML1456</t>
  </si>
  <si>
    <t>ML1462</t>
  </si>
  <si>
    <t>ML1478</t>
  </si>
  <si>
    <t>ML1480</t>
  </si>
  <si>
    <t>ML1490</t>
  </si>
  <si>
    <t>ML1495</t>
  </si>
  <si>
    <t>ML1505</t>
  </si>
  <si>
    <t>ML1506</t>
  </si>
  <si>
    <t>ML1527</t>
  </si>
  <si>
    <t>ML1534</t>
  </si>
  <si>
    <t>INV. NO.</t>
  </si>
  <si>
    <t>CUTTACK</t>
  </si>
  <si>
    <t>M/S MARICO LTD.</t>
  </si>
  <si>
    <t>FIX</t>
  </si>
  <si>
    <t>JA/270</t>
  </si>
  <si>
    <t>JSD/69</t>
  </si>
  <si>
    <t>JHARDUGUDA</t>
  </si>
  <si>
    <t>TOTAL AMOUNT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</si>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</sst>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0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/>
    <xf numFmtId="0" fontId="2" fillId="0" borderId="1" xfId="0" applyNumberFormat="1" applyFont="1" applyFill="1" applyBorder="1"/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2" fillId="0" borderId="2" xfId="0" applyNumberFormat="1" applyFont="1" applyBorder="1"/>
    <xf numFmtId="2" fontId="1" fillId="0" borderId="1" xfId="0" applyNumberFormat="1" applyFont="1" applyBorder="1"/>
    <xf numFmtId="0" fontId="1" fillId="0" borderId="0" xfId="0" applyNumberFormat="1" applyFont="1"/>
    <xf numFmtId="0" fontId="0" fillId="0" borderId="0" xfId="0" applyBorder="1"/>
    <xf numFmtId="0" fontId="0" fillId="0" borderId="0" xfId="0" applyNumberFormat="1" applyFont="1" applyBorder="1" applyAlignment="1">
      <alignment horizontal="left"/>
    </xf>
    <xf numFmtId="0" fontId="0" fillId="0" borderId="1" xfId="0" applyBorder="1"/>
    <xf numFmtId="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8"/>
  <sheetViews>
    <sheetView tabSelected="1" topLeftCell="A106" workbookViewId="0">
      <selection activeCell="W124" sqref="W124"/>
    </sheetView>
  </sheetViews>
  <sheetFormatPr defaultColWidth="5.42578125" defaultRowHeight="15"/>
  <cols>
    <col min="1" max="1" width="4.7109375" style="13" customWidth="1"/>
    <col min="2" max="2" width="9.7109375" bestFit="1" customWidth="1"/>
    <col min="3" max="3" width="8.42578125" style="38" customWidth="1"/>
    <col min="4" max="4" width="21.5703125" style="12" customWidth="1"/>
    <col min="5" max="5" width="10.7109375" bestFit="1" customWidth="1"/>
    <col min="6" max="6" width="16.28515625" bestFit="1" customWidth="1"/>
    <col min="7" max="7" width="6" bestFit="1" customWidth="1"/>
    <col min="8" max="8" width="8.28515625" bestFit="1" customWidth="1"/>
    <col min="9" max="9" width="6" style="9" bestFit="1" customWidth="1"/>
    <col min="10" max="10" width="9.5703125" style="9" bestFit="1" customWidth="1"/>
    <col min="11" max="11" width="31.28515625" bestFit="1" customWidth="1"/>
    <col min="12" max="12" width="12" bestFit="1" customWidth="1"/>
  </cols>
  <sheetData>
    <row r="1" spans="1:12">
      <c r="A1" s="40" t="s">
        <v>342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5" t="s">
        <v>194</v>
      </c>
      <c r="B2" s="5" t="s">
        <v>196</v>
      </c>
      <c r="C2" s="5" t="s">
        <v>195</v>
      </c>
      <c r="D2" s="10" t="s">
        <v>340</v>
      </c>
      <c r="E2" s="5" t="s">
        <v>205</v>
      </c>
      <c r="F2" s="5" t="s">
        <v>190</v>
      </c>
      <c r="G2" s="5" t="s">
        <v>191</v>
      </c>
      <c r="H2" s="5" t="s">
        <v>192</v>
      </c>
      <c r="I2" s="7" t="s">
        <v>201</v>
      </c>
      <c r="J2" s="7" t="s">
        <v>202</v>
      </c>
      <c r="K2" s="5" t="s">
        <v>193</v>
      </c>
      <c r="L2" s="5" t="s">
        <v>197</v>
      </c>
    </row>
    <row r="3" spans="1:12" s="20" customFormat="1">
      <c r="A3" s="14">
        <v>1</v>
      </c>
      <c r="B3" s="15" t="s">
        <v>1</v>
      </c>
      <c r="C3" s="16" t="s">
        <v>217</v>
      </c>
      <c r="D3" s="17" t="s">
        <v>3</v>
      </c>
      <c r="E3" s="18" t="s">
        <v>206</v>
      </c>
      <c r="F3" s="15" t="s">
        <v>174</v>
      </c>
      <c r="G3" s="15">
        <v>52</v>
      </c>
      <c r="H3" s="15">
        <v>845</v>
      </c>
      <c r="I3" s="19">
        <v>2.73</v>
      </c>
      <c r="J3" s="15">
        <f t="shared" ref="J3:J34" si="0">H3*I3</f>
        <v>2306.85</v>
      </c>
      <c r="K3" s="15" t="s">
        <v>22</v>
      </c>
      <c r="L3" s="15"/>
    </row>
    <row r="4" spans="1:12" s="20" customFormat="1">
      <c r="A4" s="14">
        <f>A3+1</f>
        <v>2</v>
      </c>
      <c r="B4" s="15" t="s">
        <v>1</v>
      </c>
      <c r="C4" s="16" t="s">
        <v>228</v>
      </c>
      <c r="D4" s="17" t="s">
        <v>2</v>
      </c>
      <c r="E4" s="18" t="s">
        <v>206</v>
      </c>
      <c r="F4" s="15" t="s">
        <v>173</v>
      </c>
      <c r="G4" s="15">
        <v>23</v>
      </c>
      <c r="H4" s="15">
        <v>350</v>
      </c>
      <c r="I4" s="19">
        <v>3.82</v>
      </c>
      <c r="J4" s="15">
        <f t="shared" si="0"/>
        <v>1337</v>
      </c>
      <c r="K4" s="15" t="s">
        <v>30</v>
      </c>
      <c r="L4" s="15"/>
    </row>
    <row r="5" spans="1:12" s="20" customFormat="1" ht="30">
      <c r="A5" s="14">
        <f t="shared" ref="A5:A68" si="1">A4+1</f>
        <v>3</v>
      </c>
      <c r="B5" s="15" t="s">
        <v>1</v>
      </c>
      <c r="C5" s="16" t="s">
        <v>282</v>
      </c>
      <c r="D5" s="17" t="s">
        <v>103</v>
      </c>
      <c r="E5" s="18" t="s">
        <v>206</v>
      </c>
      <c r="F5" s="15" t="s">
        <v>187</v>
      </c>
      <c r="G5" s="15">
        <v>316</v>
      </c>
      <c r="H5" s="15">
        <v>4817</v>
      </c>
      <c r="I5" s="19">
        <v>1.5</v>
      </c>
      <c r="J5" s="19">
        <f t="shared" si="0"/>
        <v>7225.5</v>
      </c>
      <c r="K5" s="15" t="s">
        <v>104</v>
      </c>
      <c r="L5" s="15"/>
    </row>
    <row r="6" spans="1:12" s="20" customFormat="1">
      <c r="A6" s="14">
        <f t="shared" si="1"/>
        <v>4</v>
      </c>
      <c r="B6" s="15" t="s">
        <v>4</v>
      </c>
      <c r="C6" s="16" t="s">
        <v>286</v>
      </c>
      <c r="D6" s="17" t="s">
        <v>110</v>
      </c>
      <c r="E6" s="18" t="s">
        <v>206</v>
      </c>
      <c r="F6" s="15" t="s">
        <v>187</v>
      </c>
      <c r="G6" s="15">
        <v>84</v>
      </c>
      <c r="H6" s="15">
        <v>1410</v>
      </c>
      <c r="I6" s="19">
        <v>1.5</v>
      </c>
      <c r="J6" s="19">
        <f t="shared" si="0"/>
        <v>2115</v>
      </c>
      <c r="K6" s="15" t="s">
        <v>104</v>
      </c>
      <c r="L6" s="15"/>
    </row>
    <row r="7" spans="1:12" s="20" customFormat="1">
      <c r="A7" s="14">
        <f t="shared" si="1"/>
        <v>5</v>
      </c>
      <c r="B7" s="15" t="s">
        <v>4</v>
      </c>
      <c r="C7" s="16" t="s">
        <v>279</v>
      </c>
      <c r="D7" s="17" t="s">
        <v>8</v>
      </c>
      <c r="E7" s="18" t="s">
        <v>206</v>
      </c>
      <c r="F7" s="15" t="s">
        <v>176</v>
      </c>
      <c r="G7" s="15">
        <v>54</v>
      </c>
      <c r="H7" s="15">
        <v>644</v>
      </c>
      <c r="I7" s="19">
        <v>2.57</v>
      </c>
      <c r="J7" s="15">
        <f t="shared" si="0"/>
        <v>1655.08</v>
      </c>
      <c r="K7" s="15" t="s">
        <v>9</v>
      </c>
      <c r="L7" s="15"/>
    </row>
    <row r="8" spans="1:12" s="20" customFormat="1">
      <c r="A8" s="14">
        <f t="shared" si="1"/>
        <v>6</v>
      </c>
      <c r="B8" s="15" t="s">
        <v>4</v>
      </c>
      <c r="C8" s="16" t="s">
        <v>262</v>
      </c>
      <c r="D8" s="17" t="s">
        <v>5</v>
      </c>
      <c r="E8" s="18" t="s">
        <v>206</v>
      </c>
      <c r="F8" s="15" t="s">
        <v>175</v>
      </c>
      <c r="G8" s="15">
        <v>71</v>
      </c>
      <c r="H8" s="15">
        <v>826</v>
      </c>
      <c r="I8" s="19">
        <v>2.54</v>
      </c>
      <c r="J8" s="15">
        <f t="shared" si="0"/>
        <v>2098.04</v>
      </c>
      <c r="K8" s="15" t="s">
        <v>6</v>
      </c>
      <c r="L8" s="15"/>
    </row>
    <row r="9" spans="1:12" s="20" customFormat="1">
      <c r="A9" s="14">
        <f t="shared" si="1"/>
        <v>7</v>
      </c>
      <c r="B9" s="15" t="s">
        <v>7</v>
      </c>
      <c r="C9" s="16" t="s">
        <v>207</v>
      </c>
      <c r="D9" s="17" t="s">
        <v>27</v>
      </c>
      <c r="E9" s="18" t="s">
        <v>206</v>
      </c>
      <c r="F9" s="15" t="s">
        <v>178</v>
      </c>
      <c r="G9" s="15">
        <v>60</v>
      </c>
      <c r="H9" s="15">
        <v>996</v>
      </c>
      <c r="I9" s="19">
        <v>3.08</v>
      </c>
      <c r="J9" s="15">
        <f t="shared" si="0"/>
        <v>3067.6800000000003</v>
      </c>
      <c r="K9" s="15" t="s">
        <v>18</v>
      </c>
      <c r="L9" s="15"/>
    </row>
    <row r="10" spans="1:12" s="20" customFormat="1">
      <c r="A10" s="14">
        <f t="shared" si="1"/>
        <v>8</v>
      </c>
      <c r="B10" s="15" t="s">
        <v>7</v>
      </c>
      <c r="C10" s="16" t="s">
        <v>211</v>
      </c>
      <c r="D10" s="17" t="s">
        <v>10</v>
      </c>
      <c r="E10" s="18" t="s">
        <v>206</v>
      </c>
      <c r="F10" s="18" t="s">
        <v>203</v>
      </c>
      <c r="G10" s="15">
        <v>67</v>
      </c>
      <c r="H10" s="15">
        <v>913</v>
      </c>
      <c r="I10" s="19">
        <v>2.84</v>
      </c>
      <c r="J10" s="15">
        <f t="shared" si="0"/>
        <v>2592.92</v>
      </c>
      <c r="K10" s="15" t="s">
        <v>11</v>
      </c>
      <c r="L10" s="15"/>
    </row>
    <row r="11" spans="1:12" s="20" customFormat="1">
      <c r="A11" s="14">
        <f t="shared" si="1"/>
        <v>9</v>
      </c>
      <c r="B11" s="15" t="s">
        <v>7</v>
      </c>
      <c r="C11" s="16" t="s">
        <v>263</v>
      </c>
      <c r="D11" s="17" t="s">
        <v>12</v>
      </c>
      <c r="E11" s="18" t="s">
        <v>206</v>
      </c>
      <c r="F11" s="15" t="s">
        <v>175</v>
      </c>
      <c r="G11" s="15">
        <v>100</v>
      </c>
      <c r="H11" s="15">
        <v>1567</v>
      </c>
      <c r="I11" s="19">
        <v>2.54</v>
      </c>
      <c r="J11" s="15">
        <f t="shared" si="0"/>
        <v>3980.18</v>
      </c>
      <c r="K11" s="15" t="s">
        <v>6</v>
      </c>
      <c r="L11" s="15"/>
    </row>
    <row r="12" spans="1:12" s="20" customFormat="1">
      <c r="A12" s="14">
        <f t="shared" si="1"/>
        <v>10</v>
      </c>
      <c r="B12" s="15" t="s">
        <v>7</v>
      </c>
      <c r="C12" s="16" t="s">
        <v>264</v>
      </c>
      <c r="D12" s="17" t="s">
        <v>14</v>
      </c>
      <c r="E12" s="18" t="s">
        <v>206</v>
      </c>
      <c r="F12" s="15" t="s">
        <v>175</v>
      </c>
      <c r="G12" s="15">
        <v>20</v>
      </c>
      <c r="H12" s="15">
        <v>277</v>
      </c>
      <c r="I12" s="19">
        <v>2.54</v>
      </c>
      <c r="J12" s="15">
        <f t="shared" si="0"/>
        <v>703.58</v>
      </c>
      <c r="K12" s="15" t="s">
        <v>6</v>
      </c>
      <c r="L12" s="15"/>
    </row>
    <row r="13" spans="1:12" s="20" customFormat="1">
      <c r="A13" s="14">
        <f t="shared" si="1"/>
        <v>11</v>
      </c>
      <c r="B13" s="15" t="s">
        <v>7</v>
      </c>
      <c r="C13" s="16" t="s">
        <v>320</v>
      </c>
      <c r="D13" s="17" t="s">
        <v>19</v>
      </c>
      <c r="E13" s="18" t="s">
        <v>206</v>
      </c>
      <c r="F13" s="18" t="s">
        <v>204</v>
      </c>
      <c r="G13" s="15">
        <v>83</v>
      </c>
      <c r="H13" s="15">
        <v>1119</v>
      </c>
      <c r="I13" s="19">
        <v>4.29</v>
      </c>
      <c r="J13" s="15">
        <f t="shared" si="0"/>
        <v>4800.51</v>
      </c>
      <c r="K13" s="15" t="s">
        <v>20</v>
      </c>
      <c r="L13" s="15"/>
    </row>
    <row r="14" spans="1:12" s="20" customFormat="1">
      <c r="A14" s="14">
        <f t="shared" si="1"/>
        <v>12</v>
      </c>
      <c r="B14" s="15" t="s">
        <v>7</v>
      </c>
      <c r="C14" s="16" t="s">
        <v>220</v>
      </c>
      <c r="D14" s="17" t="s">
        <v>21</v>
      </c>
      <c r="E14" s="18" t="s">
        <v>206</v>
      </c>
      <c r="F14" s="15" t="s">
        <v>174</v>
      </c>
      <c r="G14" s="15">
        <v>27</v>
      </c>
      <c r="H14" s="15">
        <v>512</v>
      </c>
      <c r="I14" s="19">
        <v>2.73</v>
      </c>
      <c r="J14" s="15">
        <f t="shared" si="0"/>
        <v>1397.76</v>
      </c>
      <c r="K14" s="15" t="s">
        <v>22</v>
      </c>
      <c r="L14" s="15"/>
    </row>
    <row r="15" spans="1:12" s="20" customFormat="1">
      <c r="A15" s="14">
        <f t="shared" si="1"/>
        <v>13</v>
      </c>
      <c r="B15" s="15" t="s">
        <v>7</v>
      </c>
      <c r="C15" s="16" t="s">
        <v>247</v>
      </c>
      <c r="D15" s="17" t="s">
        <v>15</v>
      </c>
      <c r="E15" s="18" t="s">
        <v>206</v>
      </c>
      <c r="F15" s="15" t="s">
        <v>177</v>
      </c>
      <c r="G15" s="15">
        <v>92</v>
      </c>
      <c r="H15" s="15">
        <v>1179</v>
      </c>
      <c r="I15" s="19">
        <v>2.59</v>
      </c>
      <c r="J15" s="15">
        <f t="shared" si="0"/>
        <v>3053.6099999999997</v>
      </c>
      <c r="K15" s="15" t="s">
        <v>16</v>
      </c>
      <c r="L15" s="15"/>
    </row>
    <row r="16" spans="1:12" s="20" customFormat="1">
      <c r="A16" s="14">
        <f t="shared" si="1"/>
        <v>14</v>
      </c>
      <c r="B16" s="15" t="s">
        <v>7</v>
      </c>
      <c r="C16" s="16" t="s">
        <v>208</v>
      </c>
      <c r="D16" s="17" t="s">
        <v>17</v>
      </c>
      <c r="E16" s="18" t="s">
        <v>206</v>
      </c>
      <c r="F16" s="15" t="s">
        <v>178</v>
      </c>
      <c r="G16" s="15">
        <v>10</v>
      </c>
      <c r="H16" s="15">
        <v>138</v>
      </c>
      <c r="I16" s="19">
        <v>3.08</v>
      </c>
      <c r="J16" s="15">
        <f t="shared" si="0"/>
        <v>425.04</v>
      </c>
      <c r="K16" s="15" t="s">
        <v>18</v>
      </c>
      <c r="L16" s="15"/>
    </row>
    <row r="17" spans="1:12" s="20" customFormat="1">
      <c r="A17" s="14">
        <f t="shared" si="1"/>
        <v>15</v>
      </c>
      <c r="B17" s="15" t="s">
        <v>7</v>
      </c>
      <c r="C17" s="16" t="s">
        <v>212</v>
      </c>
      <c r="D17" s="17" t="s">
        <v>23</v>
      </c>
      <c r="E17" s="18" t="s">
        <v>206</v>
      </c>
      <c r="F17" s="18" t="s">
        <v>203</v>
      </c>
      <c r="G17" s="15">
        <v>20</v>
      </c>
      <c r="H17" s="15">
        <v>277</v>
      </c>
      <c r="I17" s="19">
        <v>2.84</v>
      </c>
      <c r="J17" s="15">
        <f t="shared" si="0"/>
        <v>786.68</v>
      </c>
      <c r="K17" s="15" t="s">
        <v>11</v>
      </c>
      <c r="L17" s="15"/>
    </row>
    <row r="18" spans="1:12" s="20" customFormat="1">
      <c r="A18" s="14">
        <f t="shared" si="1"/>
        <v>16</v>
      </c>
      <c r="B18" s="15" t="s">
        <v>7</v>
      </c>
      <c r="C18" s="16" t="s">
        <v>324</v>
      </c>
      <c r="D18" s="17" t="s">
        <v>28</v>
      </c>
      <c r="E18" s="18" t="s">
        <v>206</v>
      </c>
      <c r="F18" s="15" t="s">
        <v>180</v>
      </c>
      <c r="G18" s="15">
        <v>60</v>
      </c>
      <c r="H18" s="15">
        <v>865</v>
      </c>
      <c r="I18" s="19">
        <v>3.01</v>
      </c>
      <c r="J18" s="15">
        <f t="shared" si="0"/>
        <v>2603.6499999999996</v>
      </c>
      <c r="K18" s="15" t="s">
        <v>198</v>
      </c>
      <c r="L18" s="15"/>
    </row>
    <row r="19" spans="1:12" s="20" customFormat="1">
      <c r="A19" s="14">
        <f t="shared" si="1"/>
        <v>17</v>
      </c>
      <c r="B19" s="15" t="s">
        <v>7</v>
      </c>
      <c r="C19" s="16" t="s">
        <v>327</v>
      </c>
      <c r="D19" s="17" t="s">
        <v>112</v>
      </c>
      <c r="E19" s="18" t="s">
        <v>206</v>
      </c>
      <c r="F19" s="15" t="s">
        <v>181</v>
      </c>
      <c r="G19" s="15">
        <v>20</v>
      </c>
      <c r="H19" s="15">
        <v>277</v>
      </c>
      <c r="I19" s="19">
        <v>2.3199999999999998</v>
      </c>
      <c r="J19" s="15">
        <f t="shared" si="0"/>
        <v>642.64</v>
      </c>
      <c r="K19" s="15" t="s">
        <v>199</v>
      </c>
      <c r="L19" s="15"/>
    </row>
    <row r="20" spans="1:12" s="20" customFormat="1">
      <c r="A20" s="14">
        <f t="shared" si="1"/>
        <v>18</v>
      </c>
      <c r="B20" s="15" t="s">
        <v>13</v>
      </c>
      <c r="C20" s="16" t="s">
        <v>265</v>
      </c>
      <c r="D20" s="17" t="s">
        <v>111</v>
      </c>
      <c r="E20" s="18" t="s">
        <v>206</v>
      </c>
      <c r="F20" s="15" t="s">
        <v>175</v>
      </c>
      <c r="G20" s="15">
        <v>105</v>
      </c>
      <c r="H20" s="15">
        <v>1229</v>
      </c>
      <c r="I20" s="19">
        <v>2.54</v>
      </c>
      <c r="J20" s="15">
        <f t="shared" si="0"/>
        <v>3121.66</v>
      </c>
      <c r="K20" s="15" t="s">
        <v>6</v>
      </c>
      <c r="L20" s="15"/>
    </row>
    <row r="21" spans="1:12" s="20" customFormat="1">
      <c r="A21" s="14">
        <f t="shared" si="1"/>
        <v>19</v>
      </c>
      <c r="B21" s="15" t="s">
        <v>13</v>
      </c>
      <c r="C21" s="16" t="s">
        <v>242</v>
      </c>
      <c r="D21" s="17" t="s">
        <v>24</v>
      </c>
      <c r="E21" s="18" t="s">
        <v>206</v>
      </c>
      <c r="F21" s="15" t="s">
        <v>179</v>
      </c>
      <c r="G21" s="15">
        <v>74</v>
      </c>
      <c r="H21" s="15">
        <v>520</v>
      </c>
      <c r="I21" s="19">
        <v>2.86</v>
      </c>
      <c r="J21" s="15">
        <f t="shared" si="0"/>
        <v>1487.2</v>
      </c>
      <c r="K21" s="15" t="s">
        <v>25</v>
      </c>
      <c r="L21" s="15"/>
    </row>
    <row r="22" spans="1:12" s="20" customFormat="1">
      <c r="A22" s="14">
        <f t="shared" si="1"/>
        <v>20</v>
      </c>
      <c r="B22" s="15" t="s">
        <v>13</v>
      </c>
      <c r="C22" s="16" t="s">
        <v>328</v>
      </c>
      <c r="D22" s="17" t="s">
        <v>113</v>
      </c>
      <c r="E22" s="18" t="s">
        <v>206</v>
      </c>
      <c r="F22" s="15" t="s">
        <v>181</v>
      </c>
      <c r="G22" s="15">
        <v>141</v>
      </c>
      <c r="H22" s="15">
        <v>1587</v>
      </c>
      <c r="I22" s="19">
        <v>2.3199999999999998</v>
      </c>
      <c r="J22" s="15">
        <f t="shared" si="0"/>
        <v>3681.8399999999997</v>
      </c>
      <c r="K22" s="15" t="s">
        <v>199</v>
      </c>
      <c r="L22" s="15"/>
    </row>
    <row r="23" spans="1:12" s="20" customFormat="1" ht="30">
      <c r="A23" s="14">
        <f t="shared" si="1"/>
        <v>21</v>
      </c>
      <c r="B23" s="15" t="s">
        <v>13</v>
      </c>
      <c r="C23" s="16" t="s">
        <v>287</v>
      </c>
      <c r="D23" s="17" t="s">
        <v>114</v>
      </c>
      <c r="E23" s="18" t="s">
        <v>206</v>
      </c>
      <c r="F23" s="15" t="s">
        <v>187</v>
      </c>
      <c r="G23" s="15">
        <v>52</v>
      </c>
      <c r="H23" s="15">
        <v>842</v>
      </c>
      <c r="I23" s="19">
        <v>1.5</v>
      </c>
      <c r="J23" s="19">
        <f t="shared" si="0"/>
        <v>1263</v>
      </c>
      <c r="K23" s="15" t="s">
        <v>104</v>
      </c>
      <c r="L23" s="15"/>
    </row>
    <row r="24" spans="1:12" s="20" customFormat="1" ht="30">
      <c r="A24" s="14">
        <f t="shared" si="1"/>
        <v>22</v>
      </c>
      <c r="B24" s="15" t="s">
        <v>13</v>
      </c>
      <c r="C24" s="16" t="s">
        <v>288</v>
      </c>
      <c r="D24" s="17" t="s">
        <v>115</v>
      </c>
      <c r="E24" s="18" t="s">
        <v>206</v>
      </c>
      <c r="F24" s="15" t="s">
        <v>187</v>
      </c>
      <c r="G24" s="15">
        <v>294</v>
      </c>
      <c r="H24" s="15">
        <v>4845</v>
      </c>
      <c r="I24" s="19">
        <v>1.5</v>
      </c>
      <c r="J24" s="19">
        <f t="shared" si="0"/>
        <v>7267.5</v>
      </c>
      <c r="K24" s="15" t="s">
        <v>104</v>
      </c>
      <c r="L24" s="15"/>
    </row>
    <row r="25" spans="1:12" s="20" customFormat="1">
      <c r="A25" s="14">
        <f t="shared" si="1"/>
        <v>23</v>
      </c>
      <c r="B25" s="15" t="s">
        <v>13</v>
      </c>
      <c r="C25" s="16" t="s">
        <v>229</v>
      </c>
      <c r="D25" s="17" t="s">
        <v>29</v>
      </c>
      <c r="E25" s="18" t="s">
        <v>206</v>
      </c>
      <c r="F25" s="15" t="s">
        <v>173</v>
      </c>
      <c r="G25" s="15">
        <v>57</v>
      </c>
      <c r="H25" s="15">
        <v>505</v>
      </c>
      <c r="I25" s="19">
        <v>3.82</v>
      </c>
      <c r="J25" s="15">
        <f t="shared" si="0"/>
        <v>1929.1</v>
      </c>
      <c r="K25" s="15" t="s">
        <v>30</v>
      </c>
      <c r="L25" s="15"/>
    </row>
    <row r="26" spans="1:12" s="20" customFormat="1">
      <c r="A26" s="14">
        <f t="shared" si="1"/>
        <v>24</v>
      </c>
      <c r="B26" s="15" t="s">
        <v>26</v>
      </c>
      <c r="C26" s="16" t="s">
        <v>243</v>
      </c>
      <c r="D26" s="17" t="s">
        <v>32</v>
      </c>
      <c r="E26" s="18" t="s">
        <v>206</v>
      </c>
      <c r="F26" s="15" t="s">
        <v>179</v>
      </c>
      <c r="G26" s="15">
        <v>80</v>
      </c>
      <c r="H26" s="15">
        <v>1225</v>
      </c>
      <c r="I26" s="19">
        <v>2.86</v>
      </c>
      <c r="J26" s="15">
        <f t="shared" si="0"/>
        <v>3503.5</v>
      </c>
      <c r="K26" s="15" t="s">
        <v>25</v>
      </c>
      <c r="L26" s="15"/>
    </row>
    <row r="27" spans="1:12" s="20" customFormat="1">
      <c r="A27" s="14">
        <f t="shared" si="1"/>
        <v>25</v>
      </c>
      <c r="B27" s="15" t="s">
        <v>26</v>
      </c>
      <c r="C27" s="16" t="s">
        <v>235</v>
      </c>
      <c r="D27" s="17" t="s">
        <v>33</v>
      </c>
      <c r="E27" s="18" t="s">
        <v>206</v>
      </c>
      <c r="F27" s="15" t="s">
        <v>179</v>
      </c>
      <c r="G27" s="15">
        <v>58</v>
      </c>
      <c r="H27" s="15">
        <v>753</v>
      </c>
      <c r="I27" s="19">
        <v>2.86</v>
      </c>
      <c r="J27" s="15">
        <f t="shared" si="0"/>
        <v>2153.58</v>
      </c>
      <c r="K27" s="15" t="s">
        <v>34</v>
      </c>
      <c r="L27" s="15"/>
    </row>
    <row r="28" spans="1:12" s="20" customFormat="1">
      <c r="A28" s="14">
        <f t="shared" si="1"/>
        <v>26</v>
      </c>
      <c r="B28" s="15" t="s">
        <v>26</v>
      </c>
      <c r="C28" s="16" t="s">
        <v>255</v>
      </c>
      <c r="D28" s="17" t="s">
        <v>116</v>
      </c>
      <c r="E28" s="18" t="s">
        <v>206</v>
      </c>
      <c r="F28" s="15" t="s">
        <v>188</v>
      </c>
      <c r="G28" s="15">
        <v>30</v>
      </c>
      <c r="H28" s="15">
        <v>440</v>
      </c>
      <c r="I28" s="19">
        <v>5.78</v>
      </c>
      <c r="J28" s="15">
        <f t="shared" si="0"/>
        <v>2543.2000000000003</v>
      </c>
      <c r="K28" s="15" t="s">
        <v>117</v>
      </c>
      <c r="L28" s="15"/>
    </row>
    <row r="29" spans="1:12" s="20" customFormat="1">
      <c r="A29" s="14">
        <f t="shared" si="1"/>
        <v>27</v>
      </c>
      <c r="B29" s="15" t="s">
        <v>26</v>
      </c>
      <c r="C29" s="16" t="s">
        <v>329</v>
      </c>
      <c r="D29" s="17" t="s">
        <v>31</v>
      </c>
      <c r="E29" s="18" t="s">
        <v>206</v>
      </c>
      <c r="F29" s="15" t="s">
        <v>181</v>
      </c>
      <c r="G29" s="15">
        <v>105</v>
      </c>
      <c r="H29" s="15">
        <v>435</v>
      </c>
      <c r="I29" s="19">
        <v>2.3199999999999998</v>
      </c>
      <c r="J29" s="15">
        <f t="shared" si="0"/>
        <v>1009.1999999999999</v>
      </c>
      <c r="K29" s="15" t="s">
        <v>199</v>
      </c>
      <c r="L29" s="15"/>
    </row>
    <row r="30" spans="1:12" s="20" customFormat="1" ht="31.5" customHeight="1">
      <c r="A30" s="14">
        <f t="shared" si="1"/>
        <v>28</v>
      </c>
      <c r="B30" s="15" t="s">
        <v>35</v>
      </c>
      <c r="C30" s="16" t="s">
        <v>289</v>
      </c>
      <c r="D30" s="17" t="s">
        <v>118</v>
      </c>
      <c r="E30" s="18" t="s">
        <v>206</v>
      </c>
      <c r="F30" s="15" t="s">
        <v>187</v>
      </c>
      <c r="G30" s="15">
        <v>573</v>
      </c>
      <c r="H30" s="15">
        <v>9732</v>
      </c>
      <c r="I30" s="19">
        <v>1.5</v>
      </c>
      <c r="J30" s="19">
        <f t="shared" si="0"/>
        <v>14598</v>
      </c>
      <c r="K30" s="15" t="s">
        <v>104</v>
      </c>
      <c r="L30" s="15"/>
    </row>
    <row r="31" spans="1:12" s="20" customFormat="1">
      <c r="A31" s="14">
        <f t="shared" si="1"/>
        <v>29</v>
      </c>
      <c r="B31" s="15" t="s">
        <v>35</v>
      </c>
      <c r="C31" s="16" t="s">
        <v>218</v>
      </c>
      <c r="D31" s="17" t="s">
        <v>36</v>
      </c>
      <c r="E31" s="18" t="s">
        <v>206</v>
      </c>
      <c r="F31" s="15" t="s">
        <v>174</v>
      </c>
      <c r="G31" s="15">
        <v>177</v>
      </c>
      <c r="H31" s="15">
        <v>2685</v>
      </c>
      <c r="I31" s="19">
        <v>2.73</v>
      </c>
      <c r="J31" s="15">
        <f t="shared" si="0"/>
        <v>7330.05</v>
      </c>
      <c r="K31" s="15" t="s">
        <v>22</v>
      </c>
      <c r="L31" s="15"/>
    </row>
    <row r="32" spans="1:12" s="20" customFormat="1">
      <c r="A32" s="14">
        <f t="shared" si="1"/>
        <v>30</v>
      </c>
      <c r="B32" s="15" t="s">
        <v>35</v>
      </c>
      <c r="C32" s="16" t="s">
        <v>290</v>
      </c>
      <c r="D32" s="17" t="s">
        <v>119</v>
      </c>
      <c r="E32" s="18" t="s">
        <v>206</v>
      </c>
      <c r="F32" s="15" t="s">
        <v>187</v>
      </c>
      <c r="G32" s="15">
        <v>50</v>
      </c>
      <c r="H32" s="15">
        <v>868</v>
      </c>
      <c r="I32" s="19">
        <v>1.5</v>
      </c>
      <c r="J32" s="19">
        <f t="shared" si="0"/>
        <v>1302</v>
      </c>
      <c r="K32" s="15" t="s">
        <v>104</v>
      </c>
      <c r="L32" s="15"/>
    </row>
    <row r="33" spans="1:12" s="20" customFormat="1">
      <c r="A33" s="14">
        <f t="shared" si="1"/>
        <v>31</v>
      </c>
      <c r="B33" s="15" t="s">
        <v>37</v>
      </c>
      <c r="C33" s="16" t="s">
        <v>266</v>
      </c>
      <c r="D33" s="17" t="s">
        <v>40</v>
      </c>
      <c r="E33" s="18" t="s">
        <v>206</v>
      </c>
      <c r="F33" s="15" t="s">
        <v>175</v>
      </c>
      <c r="G33" s="15">
        <v>90</v>
      </c>
      <c r="H33" s="15">
        <v>1344</v>
      </c>
      <c r="I33" s="19">
        <v>2.54</v>
      </c>
      <c r="J33" s="15">
        <f t="shared" si="0"/>
        <v>3413.76</v>
      </c>
      <c r="K33" s="15" t="s">
        <v>6</v>
      </c>
      <c r="L33" s="15"/>
    </row>
    <row r="34" spans="1:12" s="20" customFormat="1">
      <c r="A34" s="14">
        <f t="shared" si="1"/>
        <v>32</v>
      </c>
      <c r="B34" s="15" t="s">
        <v>37</v>
      </c>
      <c r="C34" s="16" t="s">
        <v>306</v>
      </c>
      <c r="D34" s="17" t="s">
        <v>38</v>
      </c>
      <c r="E34" s="18" t="s">
        <v>206</v>
      </c>
      <c r="F34" s="15" t="s">
        <v>173</v>
      </c>
      <c r="G34" s="15">
        <v>94</v>
      </c>
      <c r="H34" s="15">
        <v>1188</v>
      </c>
      <c r="I34" s="19">
        <v>3.82</v>
      </c>
      <c r="J34" s="15">
        <f t="shared" si="0"/>
        <v>4538.16</v>
      </c>
      <c r="K34" s="15" t="s">
        <v>39</v>
      </c>
      <c r="L34" s="15"/>
    </row>
    <row r="35" spans="1:12" s="20" customFormat="1" ht="30">
      <c r="A35" s="14">
        <f t="shared" si="1"/>
        <v>33</v>
      </c>
      <c r="B35" s="15" t="s">
        <v>37</v>
      </c>
      <c r="C35" s="16" t="s">
        <v>291</v>
      </c>
      <c r="D35" s="17" t="s">
        <v>120</v>
      </c>
      <c r="E35" s="18" t="s">
        <v>206</v>
      </c>
      <c r="F35" s="15" t="s">
        <v>187</v>
      </c>
      <c r="G35" s="15">
        <v>218</v>
      </c>
      <c r="H35" s="15">
        <v>3659</v>
      </c>
      <c r="I35" s="19">
        <v>1.5</v>
      </c>
      <c r="J35" s="19">
        <f t="shared" ref="J35:J66" si="2">H35*I35</f>
        <v>5488.5</v>
      </c>
      <c r="K35" s="15" t="s">
        <v>104</v>
      </c>
      <c r="L35" s="15"/>
    </row>
    <row r="36" spans="1:12" s="20" customFormat="1">
      <c r="A36" s="14">
        <f t="shared" si="1"/>
        <v>34</v>
      </c>
      <c r="B36" s="15" t="s">
        <v>41</v>
      </c>
      <c r="C36" s="16" t="s">
        <v>221</v>
      </c>
      <c r="D36" s="17" t="s">
        <v>42</v>
      </c>
      <c r="E36" s="18" t="s">
        <v>206</v>
      </c>
      <c r="F36" s="15" t="s">
        <v>174</v>
      </c>
      <c r="G36" s="15">
        <v>38</v>
      </c>
      <c r="H36" s="15">
        <v>392</v>
      </c>
      <c r="I36" s="19">
        <v>2.73</v>
      </c>
      <c r="J36" s="15">
        <f t="shared" si="2"/>
        <v>1070.1600000000001</v>
      </c>
      <c r="K36" s="21" t="s">
        <v>22</v>
      </c>
      <c r="L36" s="15"/>
    </row>
    <row r="37" spans="1:12" s="20" customFormat="1">
      <c r="A37" s="14">
        <f t="shared" si="1"/>
        <v>35</v>
      </c>
      <c r="B37" s="15" t="s">
        <v>41</v>
      </c>
      <c r="C37" s="16" t="s">
        <v>292</v>
      </c>
      <c r="D37" s="17" t="s">
        <v>121</v>
      </c>
      <c r="E37" s="18" t="s">
        <v>206</v>
      </c>
      <c r="F37" s="15" t="s">
        <v>187</v>
      </c>
      <c r="G37" s="15">
        <v>88</v>
      </c>
      <c r="H37" s="15">
        <v>1628</v>
      </c>
      <c r="I37" s="19">
        <v>1.5</v>
      </c>
      <c r="J37" s="19">
        <f t="shared" si="2"/>
        <v>2442</v>
      </c>
      <c r="K37" s="15" t="s">
        <v>104</v>
      </c>
      <c r="L37" s="15"/>
    </row>
    <row r="38" spans="1:12" s="20" customFormat="1">
      <c r="A38" s="14">
        <f t="shared" si="1"/>
        <v>36</v>
      </c>
      <c r="B38" s="15" t="s">
        <v>41</v>
      </c>
      <c r="C38" s="16" t="s">
        <v>244</v>
      </c>
      <c r="D38" s="17" t="s">
        <v>52</v>
      </c>
      <c r="E38" s="18" t="s">
        <v>206</v>
      </c>
      <c r="F38" s="15" t="s">
        <v>179</v>
      </c>
      <c r="G38" s="15">
        <v>28</v>
      </c>
      <c r="H38" s="15">
        <v>448</v>
      </c>
      <c r="I38" s="19">
        <v>2.86</v>
      </c>
      <c r="J38" s="15">
        <f t="shared" si="2"/>
        <v>1281.28</v>
      </c>
      <c r="K38" s="15" t="s">
        <v>25</v>
      </c>
      <c r="L38" s="15"/>
    </row>
    <row r="39" spans="1:12" s="20" customFormat="1">
      <c r="A39" s="14">
        <f t="shared" si="1"/>
        <v>37</v>
      </c>
      <c r="B39" s="15" t="s">
        <v>41</v>
      </c>
      <c r="C39" s="16" t="s">
        <v>267</v>
      </c>
      <c r="D39" s="17" t="s">
        <v>53</v>
      </c>
      <c r="E39" s="18" t="s">
        <v>206</v>
      </c>
      <c r="F39" s="15" t="s">
        <v>175</v>
      </c>
      <c r="G39" s="15">
        <v>35</v>
      </c>
      <c r="H39" s="15">
        <v>363</v>
      </c>
      <c r="I39" s="19">
        <v>2.54</v>
      </c>
      <c r="J39" s="15">
        <f t="shared" si="2"/>
        <v>922.02</v>
      </c>
      <c r="K39" s="15" t="s">
        <v>6</v>
      </c>
      <c r="L39" s="15"/>
    </row>
    <row r="40" spans="1:12" s="20" customFormat="1">
      <c r="A40" s="14">
        <f t="shared" si="1"/>
        <v>38</v>
      </c>
      <c r="B40" s="15" t="s">
        <v>41</v>
      </c>
      <c r="C40" s="16" t="s">
        <v>307</v>
      </c>
      <c r="D40" s="17" t="s">
        <v>46</v>
      </c>
      <c r="E40" s="18" t="s">
        <v>206</v>
      </c>
      <c r="F40" s="15" t="s">
        <v>173</v>
      </c>
      <c r="G40" s="15">
        <v>51</v>
      </c>
      <c r="H40" s="15">
        <v>664</v>
      </c>
      <c r="I40" s="19">
        <v>3.82</v>
      </c>
      <c r="J40" s="15">
        <f t="shared" si="2"/>
        <v>2536.48</v>
      </c>
      <c r="K40" s="15" t="s">
        <v>39</v>
      </c>
      <c r="L40" s="15"/>
    </row>
    <row r="41" spans="1:12" s="20" customFormat="1">
      <c r="A41" s="14">
        <f t="shared" si="1"/>
        <v>39</v>
      </c>
      <c r="B41" s="15" t="s">
        <v>41</v>
      </c>
      <c r="C41" s="16" t="s">
        <v>230</v>
      </c>
      <c r="D41" s="17" t="s">
        <v>45</v>
      </c>
      <c r="E41" s="18" t="s">
        <v>206</v>
      </c>
      <c r="F41" s="15" t="s">
        <v>173</v>
      </c>
      <c r="G41" s="15">
        <v>72</v>
      </c>
      <c r="H41" s="15">
        <v>730</v>
      </c>
      <c r="I41" s="19">
        <v>3.82</v>
      </c>
      <c r="J41" s="15">
        <f t="shared" si="2"/>
        <v>2788.6</v>
      </c>
      <c r="K41" s="15" t="s">
        <v>30</v>
      </c>
      <c r="L41" s="15"/>
    </row>
    <row r="42" spans="1:12" s="20" customFormat="1">
      <c r="A42" s="14">
        <f t="shared" si="1"/>
        <v>40</v>
      </c>
      <c r="B42" s="15" t="s">
        <v>41</v>
      </c>
      <c r="C42" s="16" t="s">
        <v>241</v>
      </c>
      <c r="D42" s="17" t="s">
        <v>44</v>
      </c>
      <c r="E42" s="18" t="s">
        <v>206</v>
      </c>
      <c r="F42" s="15" t="s">
        <v>179</v>
      </c>
      <c r="G42" s="15">
        <v>22</v>
      </c>
      <c r="H42" s="15">
        <v>405</v>
      </c>
      <c r="I42" s="19">
        <v>2.86</v>
      </c>
      <c r="J42" s="15">
        <f t="shared" si="2"/>
        <v>1158.3</v>
      </c>
      <c r="K42" s="15" t="s">
        <v>25</v>
      </c>
      <c r="L42" s="15"/>
    </row>
    <row r="43" spans="1:12" s="20" customFormat="1">
      <c r="A43" s="14">
        <f t="shared" si="1"/>
        <v>41</v>
      </c>
      <c r="B43" s="15" t="s">
        <v>41</v>
      </c>
      <c r="C43" s="16" t="s">
        <v>322</v>
      </c>
      <c r="D43" s="17" t="s">
        <v>49</v>
      </c>
      <c r="E43" s="18" t="s">
        <v>206</v>
      </c>
      <c r="F43" s="18" t="s">
        <v>204</v>
      </c>
      <c r="G43" s="15">
        <v>54</v>
      </c>
      <c r="H43" s="15">
        <v>598</v>
      </c>
      <c r="I43" s="19">
        <v>4.29</v>
      </c>
      <c r="J43" s="15">
        <f t="shared" si="2"/>
        <v>2565.42</v>
      </c>
      <c r="K43" s="15" t="s">
        <v>20</v>
      </c>
      <c r="L43" s="15"/>
    </row>
    <row r="44" spans="1:12" s="20" customFormat="1">
      <c r="A44" s="14">
        <f t="shared" si="1"/>
        <v>42</v>
      </c>
      <c r="B44" s="15" t="s">
        <v>41</v>
      </c>
      <c r="C44" s="16" t="s">
        <v>330</v>
      </c>
      <c r="D44" s="17" t="s">
        <v>122</v>
      </c>
      <c r="E44" s="18" t="s">
        <v>206</v>
      </c>
      <c r="F44" s="15" t="s">
        <v>181</v>
      </c>
      <c r="G44" s="15">
        <v>157</v>
      </c>
      <c r="H44" s="15">
        <v>2161</v>
      </c>
      <c r="I44" s="19">
        <v>2.3199999999999998</v>
      </c>
      <c r="J44" s="15">
        <f t="shared" si="2"/>
        <v>5013.5199999999995</v>
      </c>
      <c r="K44" s="15" t="s">
        <v>199</v>
      </c>
      <c r="L44" s="15"/>
    </row>
    <row r="45" spans="1:12" s="20" customFormat="1">
      <c r="A45" s="14">
        <f t="shared" si="1"/>
        <v>43</v>
      </c>
      <c r="B45" s="15" t="s">
        <v>43</v>
      </c>
      <c r="C45" s="16" t="s">
        <v>248</v>
      </c>
      <c r="D45" s="17" t="s">
        <v>47</v>
      </c>
      <c r="E45" s="18" t="s">
        <v>206</v>
      </c>
      <c r="F45" s="15" t="s">
        <v>177</v>
      </c>
      <c r="G45" s="15">
        <v>91</v>
      </c>
      <c r="H45" s="15">
        <v>1297</v>
      </c>
      <c r="I45" s="19">
        <v>2.59</v>
      </c>
      <c r="J45" s="15">
        <f t="shared" si="2"/>
        <v>3359.23</v>
      </c>
      <c r="K45" s="15" t="s">
        <v>16</v>
      </c>
      <c r="L45" s="15"/>
    </row>
    <row r="46" spans="1:12" s="20" customFormat="1">
      <c r="A46" s="14">
        <f t="shared" si="1"/>
        <v>44</v>
      </c>
      <c r="B46" s="15" t="s">
        <v>43</v>
      </c>
      <c r="C46" s="16" t="s">
        <v>256</v>
      </c>
      <c r="D46" s="17" t="s">
        <v>50</v>
      </c>
      <c r="E46" s="18" t="s">
        <v>206</v>
      </c>
      <c r="F46" s="15" t="s">
        <v>182</v>
      </c>
      <c r="G46" s="15">
        <v>32</v>
      </c>
      <c r="H46" s="15">
        <v>464</v>
      </c>
      <c r="I46" s="19">
        <v>2.81</v>
      </c>
      <c r="J46" s="15">
        <f t="shared" si="2"/>
        <v>1303.8399999999999</v>
      </c>
      <c r="K46" s="15" t="s">
        <v>51</v>
      </c>
      <c r="L46" s="15"/>
    </row>
    <row r="47" spans="1:12" s="20" customFormat="1">
      <c r="A47" s="14">
        <f t="shared" si="1"/>
        <v>45</v>
      </c>
      <c r="B47" s="15" t="s">
        <v>48</v>
      </c>
      <c r="C47" s="16" t="s">
        <v>236</v>
      </c>
      <c r="D47" s="17" t="s">
        <v>54</v>
      </c>
      <c r="E47" s="18" t="s">
        <v>206</v>
      </c>
      <c r="F47" s="15" t="s">
        <v>179</v>
      </c>
      <c r="G47" s="15">
        <v>69</v>
      </c>
      <c r="H47" s="15">
        <v>951</v>
      </c>
      <c r="I47" s="19">
        <v>2.86</v>
      </c>
      <c r="J47" s="15">
        <f t="shared" si="2"/>
        <v>2719.8599999999997</v>
      </c>
      <c r="K47" s="15" t="s">
        <v>34</v>
      </c>
      <c r="L47" s="15"/>
    </row>
    <row r="48" spans="1:12" s="20" customFormat="1">
      <c r="A48" s="14">
        <f t="shared" si="1"/>
        <v>46</v>
      </c>
      <c r="B48" s="15" t="s">
        <v>48</v>
      </c>
      <c r="C48" s="16" t="s">
        <v>261</v>
      </c>
      <c r="D48" s="17" t="s">
        <v>123</v>
      </c>
      <c r="E48" s="18" t="s">
        <v>206</v>
      </c>
      <c r="F48" s="15" t="s">
        <v>174</v>
      </c>
      <c r="G48" s="15">
        <v>391</v>
      </c>
      <c r="H48" s="15">
        <v>7143</v>
      </c>
      <c r="I48" s="19">
        <v>2.73</v>
      </c>
      <c r="J48" s="15">
        <f t="shared" si="2"/>
        <v>19500.39</v>
      </c>
      <c r="K48" s="15" t="s">
        <v>124</v>
      </c>
      <c r="L48" s="15"/>
    </row>
    <row r="49" spans="1:12" s="20" customFormat="1">
      <c r="A49" s="14">
        <f t="shared" si="1"/>
        <v>47</v>
      </c>
      <c r="B49" s="15" t="s">
        <v>55</v>
      </c>
      <c r="C49" s="16" t="s">
        <v>222</v>
      </c>
      <c r="D49" s="17" t="s">
        <v>125</v>
      </c>
      <c r="E49" s="18" t="s">
        <v>206</v>
      </c>
      <c r="F49" s="15" t="s">
        <v>174</v>
      </c>
      <c r="G49" s="15">
        <v>137</v>
      </c>
      <c r="H49" s="15">
        <v>1697</v>
      </c>
      <c r="I49" s="19">
        <v>2.73</v>
      </c>
      <c r="J49" s="15">
        <f t="shared" si="2"/>
        <v>4632.8100000000004</v>
      </c>
      <c r="K49" s="15" t="s">
        <v>22</v>
      </c>
      <c r="L49" s="15"/>
    </row>
    <row r="50" spans="1:12" s="20" customFormat="1">
      <c r="A50" s="14">
        <f t="shared" si="1"/>
        <v>48</v>
      </c>
      <c r="B50" s="15" t="s">
        <v>55</v>
      </c>
      <c r="C50" s="16" t="s">
        <v>308</v>
      </c>
      <c r="D50" s="17" t="s">
        <v>60</v>
      </c>
      <c r="E50" s="18" t="s">
        <v>206</v>
      </c>
      <c r="F50" s="15" t="s">
        <v>173</v>
      </c>
      <c r="G50" s="15">
        <v>60</v>
      </c>
      <c r="H50" s="15">
        <v>980</v>
      </c>
      <c r="I50" s="19">
        <v>3.82</v>
      </c>
      <c r="J50" s="15">
        <f t="shared" si="2"/>
        <v>3743.6</v>
      </c>
      <c r="K50" s="15" t="s">
        <v>39</v>
      </c>
      <c r="L50" s="15"/>
    </row>
    <row r="51" spans="1:12" s="20" customFormat="1">
      <c r="A51" s="14">
        <f t="shared" si="1"/>
        <v>49</v>
      </c>
      <c r="B51" s="15" t="s">
        <v>55</v>
      </c>
      <c r="C51" s="16" t="s">
        <v>268</v>
      </c>
      <c r="D51" s="17" t="s">
        <v>126</v>
      </c>
      <c r="E51" s="18" t="s">
        <v>206</v>
      </c>
      <c r="F51" s="15" t="s">
        <v>175</v>
      </c>
      <c r="G51" s="15">
        <v>130</v>
      </c>
      <c r="H51" s="15">
        <v>1742</v>
      </c>
      <c r="I51" s="19">
        <v>2.54</v>
      </c>
      <c r="J51" s="15">
        <f t="shared" si="2"/>
        <v>4424.68</v>
      </c>
      <c r="K51" s="15" t="s">
        <v>6</v>
      </c>
      <c r="L51" s="15"/>
    </row>
    <row r="52" spans="1:12" s="20" customFormat="1">
      <c r="A52" s="14">
        <f t="shared" si="1"/>
        <v>50</v>
      </c>
      <c r="B52" s="15" t="s">
        <v>55</v>
      </c>
      <c r="C52" s="16" t="s">
        <v>331</v>
      </c>
      <c r="D52" s="17" t="s">
        <v>127</v>
      </c>
      <c r="E52" s="18" t="s">
        <v>206</v>
      </c>
      <c r="F52" s="15" t="s">
        <v>181</v>
      </c>
      <c r="G52" s="15">
        <v>217</v>
      </c>
      <c r="H52" s="15">
        <v>2214</v>
      </c>
      <c r="I52" s="19">
        <v>2.3199999999999998</v>
      </c>
      <c r="J52" s="15">
        <f t="shared" si="2"/>
        <v>5136.4799999999996</v>
      </c>
      <c r="K52" s="15" t="s">
        <v>199</v>
      </c>
      <c r="L52" s="15"/>
    </row>
    <row r="53" spans="1:12" s="20" customFormat="1" ht="30">
      <c r="A53" s="14">
        <f t="shared" si="1"/>
        <v>51</v>
      </c>
      <c r="B53" s="15" t="s">
        <v>55</v>
      </c>
      <c r="C53" s="16" t="s">
        <v>293</v>
      </c>
      <c r="D53" s="17" t="s">
        <v>128</v>
      </c>
      <c r="E53" s="18" t="s">
        <v>206</v>
      </c>
      <c r="F53" s="15" t="s">
        <v>187</v>
      </c>
      <c r="G53" s="15">
        <v>414</v>
      </c>
      <c r="H53" s="15">
        <v>6429</v>
      </c>
      <c r="I53" s="19">
        <v>1.5</v>
      </c>
      <c r="J53" s="19">
        <f t="shared" si="2"/>
        <v>9643.5</v>
      </c>
      <c r="K53" s="15" t="s">
        <v>104</v>
      </c>
      <c r="L53" s="15"/>
    </row>
    <row r="54" spans="1:12" s="20" customFormat="1">
      <c r="A54" s="14">
        <f t="shared" si="1"/>
        <v>52</v>
      </c>
      <c r="B54" s="15" t="s">
        <v>55</v>
      </c>
      <c r="C54" s="16" t="s">
        <v>253</v>
      </c>
      <c r="D54" s="17" t="s">
        <v>78</v>
      </c>
      <c r="E54" s="18" t="s">
        <v>206</v>
      </c>
      <c r="F54" s="15" t="s">
        <v>185</v>
      </c>
      <c r="G54" s="15">
        <v>36</v>
      </c>
      <c r="H54" s="15">
        <v>590</v>
      </c>
      <c r="I54" s="19">
        <v>3.6</v>
      </c>
      <c r="J54" s="15">
        <f t="shared" si="2"/>
        <v>2124</v>
      </c>
      <c r="K54" s="15" t="s">
        <v>79</v>
      </c>
      <c r="L54" s="15"/>
    </row>
    <row r="55" spans="1:12" s="20" customFormat="1">
      <c r="A55" s="14">
        <f t="shared" si="1"/>
        <v>53</v>
      </c>
      <c r="B55" s="15" t="s">
        <v>55</v>
      </c>
      <c r="C55" s="16" t="s">
        <v>219</v>
      </c>
      <c r="D55" s="17" t="s">
        <v>56</v>
      </c>
      <c r="E55" s="18" t="s">
        <v>206</v>
      </c>
      <c r="F55" s="15" t="s">
        <v>174</v>
      </c>
      <c r="G55" s="15">
        <v>5</v>
      </c>
      <c r="H55" s="15">
        <v>69</v>
      </c>
      <c r="I55" s="19">
        <v>2.73</v>
      </c>
      <c r="J55" s="15">
        <f t="shared" si="2"/>
        <v>188.37</v>
      </c>
      <c r="K55" s="15" t="s">
        <v>22</v>
      </c>
      <c r="L55" s="15"/>
    </row>
    <row r="56" spans="1:12" s="20" customFormat="1">
      <c r="A56" s="14">
        <f t="shared" si="1"/>
        <v>54</v>
      </c>
      <c r="B56" s="15" t="s">
        <v>55</v>
      </c>
      <c r="C56" s="16" t="s">
        <v>237</v>
      </c>
      <c r="D56" s="17" t="s">
        <v>76</v>
      </c>
      <c r="E56" s="18" t="s">
        <v>206</v>
      </c>
      <c r="F56" s="15" t="s">
        <v>179</v>
      </c>
      <c r="G56" s="15">
        <v>23</v>
      </c>
      <c r="H56" s="15">
        <v>418</v>
      </c>
      <c r="I56" s="19">
        <v>2.86</v>
      </c>
      <c r="J56" s="15">
        <f t="shared" si="2"/>
        <v>1195.48</v>
      </c>
      <c r="K56" s="15" t="s">
        <v>34</v>
      </c>
      <c r="L56" s="15"/>
    </row>
    <row r="57" spans="1:12" s="20" customFormat="1">
      <c r="A57" s="14">
        <f t="shared" si="1"/>
        <v>55</v>
      </c>
      <c r="B57" s="15" t="s">
        <v>55</v>
      </c>
      <c r="C57" s="16" t="s">
        <v>317</v>
      </c>
      <c r="D57" s="17" t="s">
        <v>58</v>
      </c>
      <c r="E57" s="18" t="s">
        <v>206</v>
      </c>
      <c r="F57" s="15" t="s">
        <v>183</v>
      </c>
      <c r="G57" s="15">
        <v>37</v>
      </c>
      <c r="H57" s="15">
        <v>701</v>
      </c>
      <c r="I57" s="19">
        <v>3.41</v>
      </c>
      <c r="J57" s="15">
        <f t="shared" si="2"/>
        <v>2390.4100000000003</v>
      </c>
      <c r="K57" s="15" t="s">
        <v>59</v>
      </c>
      <c r="L57" s="15"/>
    </row>
    <row r="58" spans="1:12" s="20" customFormat="1">
      <c r="A58" s="14">
        <f t="shared" si="1"/>
        <v>56</v>
      </c>
      <c r="B58" s="15" t="s">
        <v>55</v>
      </c>
      <c r="C58" s="16" t="s">
        <v>231</v>
      </c>
      <c r="D58" s="17" t="s">
        <v>62</v>
      </c>
      <c r="E58" s="18" t="s">
        <v>206</v>
      </c>
      <c r="F58" s="15" t="s">
        <v>173</v>
      </c>
      <c r="G58" s="15">
        <v>20</v>
      </c>
      <c r="H58" s="15">
        <v>368</v>
      </c>
      <c r="I58" s="19">
        <v>3.82</v>
      </c>
      <c r="J58" s="15">
        <f t="shared" si="2"/>
        <v>1405.76</v>
      </c>
      <c r="K58" s="15" t="s">
        <v>30</v>
      </c>
      <c r="L58" s="15"/>
    </row>
    <row r="59" spans="1:12" s="20" customFormat="1">
      <c r="A59" s="14">
        <f t="shared" si="1"/>
        <v>57</v>
      </c>
      <c r="B59" s="15" t="s">
        <v>55</v>
      </c>
      <c r="C59" s="16" t="s">
        <v>257</v>
      </c>
      <c r="D59" s="17" t="s">
        <v>63</v>
      </c>
      <c r="E59" s="18" t="s">
        <v>206</v>
      </c>
      <c r="F59" s="15" t="s">
        <v>182</v>
      </c>
      <c r="G59" s="15">
        <v>22</v>
      </c>
      <c r="H59" s="15">
        <v>396</v>
      </c>
      <c r="I59" s="19">
        <v>2.81</v>
      </c>
      <c r="J59" s="15">
        <f t="shared" si="2"/>
        <v>1112.76</v>
      </c>
      <c r="K59" s="15" t="s">
        <v>51</v>
      </c>
      <c r="L59" s="15"/>
    </row>
    <row r="60" spans="1:12" s="20" customFormat="1">
      <c r="A60" s="14">
        <f t="shared" si="1"/>
        <v>58</v>
      </c>
      <c r="B60" s="15" t="s">
        <v>55</v>
      </c>
      <c r="C60" s="16" t="s">
        <v>249</v>
      </c>
      <c r="D60" s="17" t="s">
        <v>69</v>
      </c>
      <c r="E60" s="18" t="s">
        <v>206</v>
      </c>
      <c r="F60" s="15" t="s">
        <v>177</v>
      </c>
      <c r="G60" s="15">
        <v>1</v>
      </c>
      <c r="H60" s="15">
        <v>13</v>
      </c>
      <c r="I60" s="19">
        <v>2.59</v>
      </c>
      <c r="J60" s="15">
        <f t="shared" si="2"/>
        <v>33.67</v>
      </c>
      <c r="K60" s="15" t="s">
        <v>16</v>
      </c>
      <c r="L60" s="15"/>
    </row>
    <row r="61" spans="1:12" s="20" customFormat="1">
      <c r="A61" s="14">
        <f t="shared" si="1"/>
        <v>59</v>
      </c>
      <c r="B61" s="15" t="s">
        <v>55</v>
      </c>
      <c r="C61" s="16" t="s">
        <v>213</v>
      </c>
      <c r="D61" s="17" t="s">
        <v>71</v>
      </c>
      <c r="E61" s="18" t="s">
        <v>206</v>
      </c>
      <c r="F61" s="18" t="s">
        <v>203</v>
      </c>
      <c r="G61" s="15">
        <v>113</v>
      </c>
      <c r="H61" s="15">
        <v>1520</v>
      </c>
      <c r="I61" s="19">
        <v>2.84</v>
      </c>
      <c r="J61" s="15">
        <f t="shared" si="2"/>
        <v>4316.8</v>
      </c>
      <c r="K61" s="15" t="s">
        <v>11</v>
      </c>
      <c r="L61" s="15"/>
    </row>
    <row r="62" spans="1:12" s="20" customFormat="1">
      <c r="A62" s="14">
        <f t="shared" si="1"/>
        <v>60</v>
      </c>
      <c r="B62" s="15" t="s">
        <v>55</v>
      </c>
      <c r="C62" s="16" t="s">
        <v>269</v>
      </c>
      <c r="D62" s="17" t="s">
        <v>64</v>
      </c>
      <c r="E62" s="18" t="s">
        <v>206</v>
      </c>
      <c r="F62" s="15" t="s">
        <v>175</v>
      </c>
      <c r="G62" s="15">
        <v>8</v>
      </c>
      <c r="H62" s="15">
        <v>110</v>
      </c>
      <c r="I62" s="19">
        <v>2.54</v>
      </c>
      <c r="J62" s="15">
        <f t="shared" si="2"/>
        <v>279.39999999999998</v>
      </c>
      <c r="K62" s="15" t="s">
        <v>6</v>
      </c>
      <c r="L62" s="15"/>
    </row>
    <row r="63" spans="1:12" s="20" customFormat="1">
      <c r="A63" s="14">
        <f t="shared" si="1"/>
        <v>61</v>
      </c>
      <c r="B63" s="15" t="s">
        <v>55</v>
      </c>
      <c r="C63" s="16" t="s">
        <v>270</v>
      </c>
      <c r="D63" s="17" t="s">
        <v>65</v>
      </c>
      <c r="E63" s="18" t="s">
        <v>206</v>
      </c>
      <c r="F63" s="15" t="s">
        <v>175</v>
      </c>
      <c r="G63" s="15">
        <v>1</v>
      </c>
      <c r="H63" s="15">
        <v>14</v>
      </c>
      <c r="I63" s="19">
        <v>2.54</v>
      </c>
      <c r="J63" s="15">
        <f t="shared" si="2"/>
        <v>35.56</v>
      </c>
      <c r="K63" s="15" t="s">
        <v>6</v>
      </c>
      <c r="L63" s="15"/>
    </row>
    <row r="64" spans="1:12" s="20" customFormat="1">
      <c r="A64" s="14">
        <f t="shared" si="1"/>
        <v>62</v>
      </c>
      <c r="B64" s="15" t="s">
        <v>55</v>
      </c>
      <c r="C64" s="16" t="s">
        <v>332</v>
      </c>
      <c r="D64" s="17" t="s">
        <v>68</v>
      </c>
      <c r="E64" s="18" t="s">
        <v>206</v>
      </c>
      <c r="F64" s="15" t="s">
        <v>181</v>
      </c>
      <c r="G64" s="15">
        <v>12</v>
      </c>
      <c r="H64" s="15">
        <v>165</v>
      </c>
      <c r="I64" s="19">
        <v>2.3199999999999998</v>
      </c>
      <c r="J64" s="15">
        <f t="shared" si="2"/>
        <v>382.79999999999995</v>
      </c>
      <c r="K64" s="15" t="s">
        <v>199</v>
      </c>
      <c r="L64" s="15"/>
    </row>
    <row r="65" spans="1:12" s="20" customFormat="1">
      <c r="A65" s="14">
        <f t="shared" si="1"/>
        <v>63</v>
      </c>
      <c r="B65" s="15" t="s">
        <v>57</v>
      </c>
      <c r="C65" s="16" t="s">
        <v>209</v>
      </c>
      <c r="D65" s="17" t="s">
        <v>70</v>
      </c>
      <c r="E65" s="18" t="s">
        <v>206</v>
      </c>
      <c r="F65" s="15" t="s">
        <v>178</v>
      </c>
      <c r="G65" s="15">
        <v>30</v>
      </c>
      <c r="H65" s="15">
        <v>552</v>
      </c>
      <c r="I65" s="19">
        <v>3.08</v>
      </c>
      <c r="J65" s="15">
        <f t="shared" si="2"/>
        <v>1700.16</v>
      </c>
      <c r="K65" s="15" t="s">
        <v>18</v>
      </c>
      <c r="L65" s="15"/>
    </row>
    <row r="66" spans="1:12" s="20" customFormat="1">
      <c r="A66" s="14">
        <f t="shared" si="1"/>
        <v>64</v>
      </c>
      <c r="B66" s="15" t="s">
        <v>57</v>
      </c>
      <c r="C66" s="16" t="s">
        <v>214</v>
      </c>
      <c r="D66" s="17" t="s">
        <v>72</v>
      </c>
      <c r="E66" s="18" t="s">
        <v>206</v>
      </c>
      <c r="F66" s="18" t="s">
        <v>203</v>
      </c>
      <c r="G66" s="15">
        <v>66</v>
      </c>
      <c r="H66" s="15">
        <v>623</v>
      </c>
      <c r="I66" s="19">
        <v>2.84</v>
      </c>
      <c r="J66" s="15">
        <f t="shared" si="2"/>
        <v>1769.32</v>
      </c>
      <c r="K66" s="15" t="s">
        <v>11</v>
      </c>
      <c r="L66" s="15"/>
    </row>
    <row r="67" spans="1:12" s="20" customFormat="1">
      <c r="A67" s="14">
        <f t="shared" si="1"/>
        <v>65</v>
      </c>
      <c r="B67" s="15" t="s">
        <v>57</v>
      </c>
      <c r="C67" s="16" t="s">
        <v>232</v>
      </c>
      <c r="D67" s="17" t="s">
        <v>61</v>
      </c>
      <c r="E67" s="18" t="s">
        <v>206</v>
      </c>
      <c r="F67" s="15" t="s">
        <v>173</v>
      </c>
      <c r="G67" s="15">
        <v>19</v>
      </c>
      <c r="H67" s="15">
        <v>224</v>
      </c>
      <c r="I67" s="19">
        <v>3.82</v>
      </c>
      <c r="J67" s="15">
        <f t="shared" ref="J67:J98" si="3">H67*I67</f>
        <v>855.68</v>
      </c>
      <c r="K67" s="15" t="s">
        <v>30</v>
      </c>
      <c r="L67" s="15"/>
    </row>
    <row r="68" spans="1:12" s="20" customFormat="1">
      <c r="A68" s="14">
        <f t="shared" si="1"/>
        <v>66</v>
      </c>
      <c r="B68" s="15" t="s">
        <v>57</v>
      </c>
      <c r="C68" s="16" t="s">
        <v>294</v>
      </c>
      <c r="D68" s="17" t="s">
        <v>129</v>
      </c>
      <c r="E68" s="18" t="s">
        <v>206</v>
      </c>
      <c r="F68" s="15" t="s">
        <v>187</v>
      </c>
      <c r="G68" s="15">
        <v>98</v>
      </c>
      <c r="H68" s="15">
        <v>1593</v>
      </c>
      <c r="I68" s="19">
        <v>1.5</v>
      </c>
      <c r="J68" s="19">
        <f t="shared" si="3"/>
        <v>2389.5</v>
      </c>
      <c r="K68" s="15" t="s">
        <v>104</v>
      </c>
      <c r="L68" s="15"/>
    </row>
    <row r="69" spans="1:12" s="20" customFormat="1">
      <c r="A69" s="14">
        <f t="shared" ref="A69:A129" si="4">A68+1</f>
        <v>67</v>
      </c>
      <c r="B69" s="15" t="s">
        <v>66</v>
      </c>
      <c r="C69" s="16" t="s">
        <v>271</v>
      </c>
      <c r="D69" s="17" t="s">
        <v>130</v>
      </c>
      <c r="E69" s="18" t="s">
        <v>206</v>
      </c>
      <c r="F69" s="15" t="s">
        <v>175</v>
      </c>
      <c r="G69" s="15">
        <v>147</v>
      </c>
      <c r="H69" s="15">
        <v>1721</v>
      </c>
      <c r="I69" s="19">
        <v>2.54</v>
      </c>
      <c r="J69" s="15">
        <f t="shared" si="3"/>
        <v>4371.34</v>
      </c>
      <c r="K69" s="15" t="s">
        <v>6</v>
      </c>
      <c r="L69" s="15"/>
    </row>
    <row r="70" spans="1:12" s="20" customFormat="1">
      <c r="A70" s="14">
        <f t="shared" si="4"/>
        <v>68</v>
      </c>
      <c r="B70" s="15" t="s">
        <v>66</v>
      </c>
      <c r="C70" s="16" t="s">
        <v>333</v>
      </c>
      <c r="D70" s="17" t="s">
        <v>67</v>
      </c>
      <c r="E70" s="18" t="s">
        <v>206</v>
      </c>
      <c r="F70" s="15" t="s">
        <v>181</v>
      </c>
      <c r="G70" s="15">
        <v>42</v>
      </c>
      <c r="H70" s="15">
        <v>538</v>
      </c>
      <c r="I70" s="19">
        <v>2.3199999999999998</v>
      </c>
      <c r="J70" s="15">
        <f t="shared" si="3"/>
        <v>1248.1599999999999</v>
      </c>
      <c r="K70" s="15" t="s">
        <v>199</v>
      </c>
      <c r="L70" s="15"/>
    </row>
    <row r="71" spans="1:12" s="20" customFormat="1">
      <c r="A71" s="14">
        <f t="shared" si="4"/>
        <v>69</v>
      </c>
      <c r="B71" s="15" t="s">
        <v>73</v>
      </c>
      <c r="C71" s="16" t="s">
        <v>313</v>
      </c>
      <c r="D71" s="17" t="s">
        <v>74</v>
      </c>
      <c r="E71" s="18" t="s">
        <v>206</v>
      </c>
      <c r="F71" s="15" t="s">
        <v>184</v>
      </c>
      <c r="G71" s="15">
        <v>104</v>
      </c>
      <c r="H71" s="15">
        <v>1432</v>
      </c>
      <c r="I71" s="19">
        <v>2.88</v>
      </c>
      <c r="J71" s="15">
        <f t="shared" si="3"/>
        <v>4124.16</v>
      </c>
      <c r="K71" s="15" t="s">
        <v>75</v>
      </c>
      <c r="L71" s="15"/>
    </row>
    <row r="72" spans="1:12" s="20" customFormat="1">
      <c r="A72" s="14">
        <f t="shared" si="4"/>
        <v>70</v>
      </c>
      <c r="B72" s="15" t="s">
        <v>73</v>
      </c>
      <c r="C72" s="16" t="s">
        <v>223</v>
      </c>
      <c r="D72" s="17" t="s">
        <v>77</v>
      </c>
      <c r="E72" s="18" t="s">
        <v>206</v>
      </c>
      <c r="F72" s="15" t="s">
        <v>174</v>
      </c>
      <c r="G72" s="15">
        <v>149</v>
      </c>
      <c r="H72" s="15">
        <v>2771</v>
      </c>
      <c r="I72" s="19">
        <v>2.73</v>
      </c>
      <c r="J72" s="15">
        <f t="shared" si="3"/>
        <v>7564.83</v>
      </c>
      <c r="K72" s="15" t="s">
        <v>22</v>
      </c>
      <c r="L72" s="15"/>
    </row>
    <row r="73" spans="1:12" s="20" customFormat="1">
      <c r="A73" s="14">
        <f t="shared" si="4"/>
        <v>71</v>
      </c>
      <c r="B73" s="15" t="s">
        <v>73</v>
      </c>
      <c r="C73" s="16" t="s">
        <v>309</v>
      </c>
      <c r="D73" s="17" t="s">
        <v>80</v>
      </c>
      <c r="E73" s="18" t="s">
        <v>206</v>
      </c>
      <c r="F73" s="15" t="s">
        <v>173</v>
      </c>
      <c r="G73" s="15">
        <v>74</v>
      </c>
      <c r="H73" s="15">
        <v>966</v>
      </c>
      <c r="I73" s="19">
        <v>3.82</v>
      </c>
      <c r="J73" s="15">
        <f t="shared" si="3"/>
        <v>3690.12</v>
      </c>
      <c r="K73" s="15" t="s">
        <v>39</v>
      </c>
      <c r="L73" s="15"/>
    </row>
    <row r="74" spans="1:12" s="20" customFormat="1">
      <c r="A74" s="14">
        <f t="shared" si="4"/>
        <v>72</v>
      </c>
      <c r="B74" s="15" t="s">
        <v>73</v>
      </c>
      <c r="C74" s="16" t="s">
        <v>238</v>
      </c>
      <c r="D74" s="17" t="s">
        <v>81</v>
      </c>
      <c r="E74" s="18" t="s">
        <v>206</v>
      </c>
      <c r="F74" s="15" t="s">
        <v>179</v>
      </c>
      <c r="G74" s="15">
        <v>41</v>
      </c>
      <c r="H74" s="15">
        <v>584</v>
      </c>
      <c r="I74" s="19">
        <v>2.86</v>
      </c>
      <c r="J74" s="15">
        <f t="shared" si="3"/>
        <v>1670.24</v>
      </c>
      <c r="K74" s="15" t="s">
        <v>34</v>
      </c>
      <c r="L74" s="15"/>
    </row>
    <row r="75" spans="1:12" s="20" customFormat="1">
      <c r="A75" s="14">
        <f t="shared" si="4"/>
        <v>73</v>
      </c>
      <c r="B75" s="15" t="s">
        <v>73</v>
      </c>
      <c r="C75" s="16" t="s">
        <v>296</v>
      </c>
      <c r="D75" s="17" t="s">
        <v>132</v>
      </c>
      <c r="E75" s="18" t="s">
        <v>206</v>
      </c>
      <c r="F75" s="15" t="s">
        <v>187</v>
      </c>
      <c r="G75" s="15">
        <v>55</v>
      </c>
      <c r="H75" s="15">
        <v>940</v>
      </c>
      <c r="I75" s="19">
        <v>1.5</v>
      </c>
      <c r="J75" s="19">
        <f t="shared" si="3"/>
        <v>1410</v>
      </c>
      <c r="K75" s="15" t="s">
        <v>104</v>
      </c>
      <c r="L75" s="15"/>
    </row>
    <row r="76" spans="1:12" s="20" customFormat="1">
      <c r="A76" s="14">
        <f t="shared" si="4"/>
        <v>74</v>
      </c>
      <c r="B76" s="15" t="s">
        <v>73</v>
      </c>
      <c r="C76" s="16" t="s">
        <v>250</v>
      </c>
      <c r="D76" s="17" t="s">
        <v>85</v>
      </c>
      <c r="E76" s="18" t="s">
        <v>206</v>
      </c>
      <c r="F76" s="15" t="s">
        <v>177</v>
      </c>
      <c r="G76" s="15">
        <v>100</v>
      </c>
      <c r="H76" s="15">
        <v>1390</v>
      </c>
      <c r="I76" s="19">
        <v>2.59</v>
      </c>
      <c r="J76" s="15">
        <f t="shared" si="3"/>
        <v>3600.1</v>
      </c>
      <c r="K76" s="15" t="s">
        <v>16</v>
      </c>
      <c r="L76" s="15"/>
    </row>
    <row r="77" spans="1:12" s="20" customFormat="1">
      <c r="A77" s="14">
        <f t="shared" si="4"/>
        <v>75</v>
      </c>
      <c r="B77" s="15" t="s">
        <v>73</v>
      </c>
      <c r="C77" s="16" t="s">
        <v>325</v>
      </c>
      <c r="D77" s="17" t="s">
        <v>84</v>
      </c>
      <c r="E77" s="18" t="s">
        <v>206</v>
      </c>
      <c r="F77" s="15" t="s">
        <v>180</v>
      </c>
      <c r="G77" s="15">
        <v>62</v>
      </c>
      <c r="H77" s="15">
        <v>965</v>
      </c>
      <c r="I77" s="19">
        <v>3.01</v>
      </c>
      <c r="J77" s="15">
        <f t="shared" si="3"/>
        <v>2904.6499999999996</v>
      </c>
      <c r="K77" s="15" t="s">
        <v>198</v>
      </c>
      <c r="L77" s="15"/>
    </row>
    <row r="78" spans="1:12" s="20" customFormat="1">
      <c r="A78" s="14">
        <f t="shared" si="4"/>
        <v>76</v>
      </c>
      <c r="B78" s="15" t="s">
        <v>82</v>
      </c>
      <c r="C78" s="16" t="s">
        <v>272</v>
      </c>
      <c r="D78" s="17" t="s">
        <v>83</v>
      </c>
      <c r="E78" s="18" t="s">
        <v>206</v>
      </c>
      <c r="F78" s="15" t="s">
        <v>175</v>
      </c>
      <c r="G78" s="15">
        <v>71</v>
      </c>
      <c r="H78" s="15">
        <v>1181</v>
      </c>
      <c r="I78" s="19">
        <v>2.54</v>
      </c>
      <c r="J78" s="15">
        <f t="shared" si="3"/>
        <v>2999.7400000000002</v>
      </c>
      <c r="K78" s="15" t="s">
        <v>6</v>
      </c>
      <c r="L78" s="15"/>
    </row>
    <row r="79" spans="1:12" s="20" customFormat="1">
      <c r="A79" s="14">
        <f t="shared" si="4"/>
        <v>77</v>
      </c>
      <c r="B79" s="15" t="s">
        <v>82</v>
      </c>
      <c r="C79" s="16" t="s">
        <v>334</v>
      </c>
      <c r="D79" s="17" t="s">
        <v>86</v>
      </c>
      <c r="E79" s="18" t="s">
        <v>206</v>
      </c>
      <c r="F79" s="15" t="s">
        <v>181</v>
      </c>
      <c r="G79" s="15">
        <v>78</v>
      </c>
      <c r="H79" s="15">
        <v>1026</v>
      </c>
      <c r="I79" s="19">
        <v>2.3199999999999998</v>
      </c>
      <c r="J79" s="15">
        <f t="shared" si="3"/>
        <v>2380.3199999999997</v>
      </c>
      <c r="K79" s="15" t="s">
        <v>199</v>
      </c>
      <c r="L79" s="15"/>
    </row>
    <row r="80" spans="1:12" s="20" customFormat="1">
      <c r="A80" s="14">
        <f t="shared" si="4"/>
        <v>78</v>
      </c>
      <c r="B80" s="15" t="s">
        <v>82</v>
      </c>
      <c r="C80" s="16" t="s">
        <v>239</v>
      </c>
      <c r="D80" s="17" t="s">
        <v>88</v>
      </c>
      <c r="E80" s="18" t="s">
        <v>206</v>
      </c>
      <c r="F80" s="15" t="s">
        <v>179</v>
      </c>
      <c r="G80" s="15">
        <v>15</v>
      </c>
      <c r="H80" s="15">
        <v>204</v>
      </c>
      <c r="I80" s="19">
        <v>2.86</v>
      </c>
      <c r="J80" s="15">
        <f t="shared" si="3"/>
        <v>583.43999999999994</v>
      </c>
      <c r="K80" s="15" t="s">
        <v>34</v>
      </c>
      <c r="L80" s="15"/>
    </row>
    <row r="81" spans="1:12" s="20" customFormat="1">
      <c r="A81" s="14">
        <f t="shared" si="4"/>
        <v>79</v>
      </c>
      <c r="B81" s="15" t="s">
        <v>82</v>
      </c>
      <c r="C81" s="16" t="s">
        <v>210</v>
      </c>
      <c r="D81" s="17" t="s">
        <v>90</v>
      </c>
      <c r="E81" s="18" t="s">
        <v>206</v>
      </c>
      <c r="F81" s="15" t="s">
        <v>178</v>
      </c>
      <c r="G81" s="15">
        <v>45</v>
      </c>
      <c r="H81" s="15">
        <v>738</v>
      </c>
      <c r="I81" s="19">
        <v>3.08</v>
      </c>
      <c r="J81" s="15">
        <f t="shared" si="3"/>
        <v>2273.04</v>
      </c>
      <c r="K81" s="15" t="s">
        <v>18</v>
      </c>
      <c r="L81" s="15"/>
    </row>
    <row r="82" spans="1:12" s="20" customFormat="1">
      <c r="A82" s="14">
        <f t="shared" si="4"/>
        <v>80</v>
      </c>
      <c r="B82" s="15" t="s">
        <v>82</v>
      </c>
      <c r="C82" s="16" t="s">
        <v>258</v>
      </c>
      <c r="D82" s="17" t="s">
        <v>89</v>
      </c>
      <c r="E82" s="18" t="s">
        <v>206</v>
      </c>
      <c r="F82" s="15" t="s">
        <v>182</v>
      </c>
      <c r="G82" s="15">
        <v>71</v>
      </c>
      <c r="H82" s="15">
        <v>695</v>
      </c>
      <c r="I82" s="19">
        <v>2.81</v>
      </c>
      <c r="J82" s="15">
        <f t="shared" si="3"/>
        <v>1952.95</v>
      </c>
      <c r="K82" s="15" t="s">
        <v>51</v>
      </c>
      <c r="L82" s="15"/>
    </row>
    <row r="83" spans="1:12" s="20" customFormat="1">
      <c r="A83" s="14">
        <f t="shared" si="4"/>
        <v>81</v>
      </c>
      <c r="B83" s="15" t="s">
        <v>87</v>
      </c>
      <c r="C83" s="16" t="s">
        <v>314</v>
      </c>
      <c r="D83" s="17" t="s">
        <v>91</v>
      </c>
      <c r="E83" s="18" t="s">
        <v>206</v>
      </c>
      <c r="F83" s="15" t="s">
        <v>184</v>
      </c>
      <c r="G83" s="15">
        <v>52</v>
      </c>
      <c r="H83" s="15">
        <v>727</v>
      </c>
      <c r="I83" s="19">
        <v>2.88</v>
      </c>
      <c r="J83" s="15">
        <f t="shared" si="3"/>
        <v>2093.7599999999998</v>
      </c>
      <c r="K83" s="15" t="s">
        <v>75</v>
      </c>
      <c r="L83" s="15"/>
    </row>
    <row r="84" spans="1:12" s="20" customFormat="1">
      <c r="A84" s="14">
        <f t="shared" si="4"/>
        <v>82</v>
      </c>
      <c r="B84" s="15" t="s">
        <v>87</v>
      </c>
      <c r="C84" s="16" t="s">
        <v>335</v>
      </c>
      <c r="D84" s="17" t="s">
        <v>95</v>
      </c>
      <c r="E84" s="18" t="s">
        <v>206</v>
      </c>
      <c r="F84" s="15" t="s">
        <v>181</v>
      </c>
      <c r="G84" s="15">
        <v>67</v>
      </c>
      <c r="H84" s="15">
        <v>836</v>
      </c>
      <c r="I84" s="19">
        <v>2.3199999999999998</v>
      </c>
      <c r="J84" s="15">
        <f t="shared" si="3"/>
        <v>1939.5199999999998</v>
      </c>
      <c r="K84" s="15" t="s">
        <v>199</v>
      </c>
      <c r="L84" s="15"/>
    </row>
    <row r="85" spans="1:12" s="20" customFormat="1" ht="30">
      <c r="A85" s="14">
        <f t="shared" si="4"/>
        <v>83</v>
      </c>
      <c r="B85" s="15" t="s">
        <v>87</v>
      </c>
      <c r="C85" s="16" t="s">
        <v>297</v>
      </c>
      <c r="D85" s="17" t="s">
        <v>133</v>
      </c>
      <c r="E85" s="18" t="s">
        <v>206</v>
      </c>
      <c r="F85" s="15" t="s">
        <v>187</v>
      </c>
      <c r="G85" s="15">
        <v>601</v>
      </c>
      <c r="H85" s="15">
        <v>10150</v>
      </c>
      <c r="I85" s="19">
        <v>1.5</v>
      </c>
      <c r="J85" s="19">
        <f t="shared" si="3"/>
        <v>15225</v>
      </c>
      <c r="K85" s="15" t="s">
        <v>104</v>
      </c>
      <c r="L85" s="15"/>
    </row>
    <row r="86" spans="1:12" s="20" customFormat="1">
      <c r="A86" s="14">
        <f t="shared" si="4"/>
        <v>84</v>
      </c>
      <c r="B86" s="15" t="s">
        <v>87</v>
      </c>
      <c r="C86" s="16" t="s">
        <v>298</v>
      </c>
      <c r="D86" s="17" t="s">
        <v>134</v>
      </c>
      <c r="E86" s="18" t="s">
        <v>206</v>
      </c>
      <c r="F86" s="15" t="s">
        <v>187</v>
      </c>
      <c r="G86" s="15">
        <v>67</v>
      </c>
      <c r="H86" s="15">
        <v>1083</v>
      </c>
      <c r="I86" s="19">
        <v>1.5</v>
      </c>
      <c r="J86" s="19">
        <f t="shared" si="3"/>
        <v>1624.5</v>
      </c>
      <c r="K86" s="15" t="s">
        <v>104</v>
      </c>
      <c r="L86" s="15"/>
    </row>
    <row r="87" spans="1:12" s="20" customFormat="1">
      <c r="A87" s="14">
        <f t="shared" si="4"/>
        <v>85</v>
      </c>
      <c r="B87" s="15" t="s">
        <v>87</v>
      </c>
      <c r="C87" s="16" t="s">
        <v>245</v>
      </c>
      <c r="D87" s="17" t="s">
        <v>92</v>
      </c>
      <c r="E87" s="18" t="s">
        <v>206</v>
      </c>
      <c r="F87" s="15" t="s">
        <v>179</v>
      </c>
      <c r="G87" s="15">
        <v>158</v>
      </c>
      <c r="H87" s="15">
        <v>2385</v>
      </c>
      <c r="I87" s="19">
        <v>2.86</v>
      </c>
      <c r="J87" s="15">
        <f t="shared" si="3"/>
        <v>6821.0999999999995</v>
      </c>
      <c r="K87" s="15" t="s">
        <v>25</v>
      </c>
      <c r="L87" s="15"/>
    </row>
    <row r="88" spans="1:12" s="20" customFormat="1">
      <c r="A88" s="14">
        <f t="shared" si="4"/>
        <v>86</v>
      </c>
      <c r="B88" s="15" t="s">
        <v>87</v>
      </c>
      <c r="C88" s="16" t="s">
        <v>215</v>
      </c>
      <c r="D88" s="17" t="s">
        <v>98</v>
      </c>
      <c r="E88" s="18" t="s">
        <v>206</v>
      </c>
      <c r="F88" s="18" t="s">
        <v>203</v>
      </c>
      <c r="G88" s="15">
        <v>35</v>
      </c>
      <c r="H88" s="15">
        <v>561</v>
      </c>
      <c r="I88" s="19">
        <v>2.84</v>
      </c>
      <c r="J88" s="15">
        <f t="shared" si="3"/>
        <v>1593.24</v>
      </c>
      <c r="K88" s="15" t="s">
        <v>11</v>
      </c>
      <c r="L88" s="15"/>
    </row>
    <row r="89" spans="1:12" s="20" customFormat="1">
      <c r="A89" s="14">
        <f t="shared" si="4"/>
        <v>87</v>
      </c>
      <c r="B89" s="15" t="s">
        <v>93</v>
      </c>
      <c r="C89" s="16" t="s">
        <v>273</v>
      </c>
      <c r="D89" s="17" t="s">
        <v>97</v>
      </c>
      <c r="E89" s="18" t="s">
        <v>206</v>
      </c>
      <c r="F89" s="15" t="s">
        <v>175</v>
      </c>
      <c r="G89" s="15">
        <v>50</v>
      </c>
      <c r="H89" s="15">
        <v>872</v>
      </c>
      <c r="I89" s="19">
        <v>2.54</v>
      </c>
      <c r="J89" s="15">
        <f t="shared" si="3"/>
        <v>2214.88</v>
      </c>
      <c r="K89" s="15" t="s">
        <v>6</v>
      </c>
      <c r="L89" s="15"/>
    </row>
    <row r="90" spans="1:12" s="20" customFormat="1">
      <c r="A90" s="14">
        <f t="shared" si="4"/>
        <v>88</v>
      </c>
      <c r="B90" s="15" t="s">
        <v>93</v>
      </c>
      <c r="C90" s="16" t="s">
        <v>310</v>
      </c>
      <c r="D90" s="17" t="s">
        <v>136</v>
      </c>
      <c r="E90" s="18" t="s">
        <v>206</v>
      </c>
      <c r="F90" s="15" t="s">
        <v>173</v>
      </c>
      <c r="G90" s="15">
        <v>47</v>
      </c>
      <c r="H90" s="15">
        <v>545</v>
      </c>
      <c r="I90" s="19">
        <v>3.82</v>
      </c>
      <c r="J90" s="15">
        <f t="shared" si="3"/>
        <v>2081.9</v>
      </c>
      <c r="K90" s="15" t="s">
        <v>39</v>
      </c>
      <c r="L90" s="15"/>
    </row>
    <row r="91" spans="1:12" s="20" customFormat="1">
      <c r="A91" s="14">
        <f t="shared" si="4"/>
        <v>89</v>
      </c>
      <c r="B91" s="15" t="s">
        <v>93</v>
      </c>
      <c r="C91" s="16" t="s">
        <v>224</v>
      </c>
      <c r="D91" s="17" t="s">
        <v>94</v>
      </c>
      <c r="E91" s="18" t="s">
        <v>206</v>
      </c>
      <c r="F91" s="15" t="s">
        <v>174</v>
      </c>
      <c r="G91" s="15">
        <v>66</v>
      </c>
      <c r="H91" s="15">
        <v>698</v>
      </c>
      <c r="I91" s="19">
        <v>2.73</v>
      </c>
      <c r="J91" s="15">
        <f t="shared" si="3"/>
        <v>1905.54</v>
      </c>
      <c r="K91" s="15" t="s">
        <v>22</v>
      </c>
      <c r="L91" s="15"/>
    </row>
    <row r="92" spans="1:12" s="20" customFormat="1" ht="30">
      <c r="A92" s="14">
        <f t="shared" si="4"/>
        <v>90</v>
      </c>
      <c r="B92" s="15" t="s">
        <v>93</v>
      </c>
      <c r="C92" s="16" t="s">
        <v>299</v>
      </c>
      <c r="D92" s="17" t="s">
        <v>153</v>
      </c>
      <c r="E92" s="18" t="s">
        <v>206</v>
      </c>
      <c r="F92" s="15" t="s">
        <v>187</v>
      </c>
      <c r="G92" s="15">
        <v>821</v>
      </c>
      <c r="H92" s="15">
        <v>16105</v>
      </c>
      <c r="I92" s="19">
        <v>1.5</v>
      </c>
      <c r="J92" s="19">
        <f t="shared" si="3"/>
        <v>24157.5</v>
      </c>
      <c r="K92" s="15" t="s">
        <v>104</v>
      </c>
      <c r="L92" s="15"/>
    </row>
    <row r="93" spans="1:12" s="20" customFormat="1">
      <c r="A93" s="14">
        <f t="shared" si="4"/>
        <v>91</v>
      </c>
      <c r="B93" s="15" t="s">
        <v>93</v>
      </c>
      <c r="C93" s="16" t="s">
        <v>246</v>
      </c>
      <c r="D93" s="22">
        <v>3531105452</v>
      </c>
      <c r="E93" s="18" t="s">
        <v>206</v>
      </c>
      <c r="F93" s="15" t="s">
        <v>186</v>
      </c>
      <c r="G93" s="15">
        <v>400</v>
      </c>
      <c r="H93" s="15">
        <v>7502</v>
      </c>
      <c r="I93" s="19">
        <v>3.73</v>
      </c>
      <c r="J93" s="15">
        <f t="shared" si="3"/>
        <v>27982.46</v>
      </c>
      <c r="K93" s="15" t="s">
        <v>200</v>
      </c>
      <c r="L93" s="15"/>
    </row>
    <row r="94" spans="1:12" s="20" customFormat="1">
      <c r="A94" s="14">
        <f t="shared" si="4"/>
        <v>92</v>
      </c>
      <c r="B94" s="15" t="s">
        <v>93</v>
      </c>
      <c r="C94" s="16" t="s">
        <v>336</v>
      </c>
      <c r="D94" s="17" t="s">
        <v>154</v>
      </c>
      <c r="E94" s="18" t="s">
        <v>206</v>
      </c>
      <c r="F94" s="15" t="s">
        <v>181</v>
      </c>
      <c r="G94" s="15">
        <v>225</v>
      </c>
      <c r="H94" s="15">
        <v>2831</v>
      </c>
      <c r="I94" s="19">
        <v>2.3199999999999998</v>
      </c>
      <c r="J94" s="15">
        <f t="shared" si="3"/>
        <v>6567.9199999999992</v>
      </c>
      <c r="K94" s="15" t="s">
        <v>199</v>
      </c>
      <c r="L94" s="15"/>
    </row>
    <row r="95" spans="1:12" s="20" customFormat="1">
      <c r="A95" s="14">
        <f t="shared" si="4"/>
        <v>93</v>
      </c>
      <c r="B95" s="15" t="s">
        <v>96</v>
      </c>
      <c r="C95" s="16" t="s">
        <v>337</v>
      </c>
      <c r="D95" s="17" t="s">
        <v>155</v>
      </c>
      <c r="E95" s="18" t="s">
        <v>206</v>
      </c>
      <c r="F95" s="15" t="s">
        <v>181</v>
      </c>
      <c r="G95" s="15">
        <v>73</v>
      </c>
      <c r="H95" s="15">
        <v>1042</v>
      </c>
      <c r="I95" s="19">
        <v>2.3199999999999998</v>
      </c>
      <c r="J95" s="15">
        <f t="shared" si="3"/>
        <v>2417.44</v>
      </c>
      <c r="K95" s="15" t="s">
        <v>199</v>
      </c>
      <c r="L95" s="15"/>
    </row>
    <row r="96" spans="1:12" s="20" customFormat="1">
      <c r="A96" s="14">
        <f t="shared" si="4"/>
        <v>94</v>
      </c>
      <c r="B96" s="15" t="s">
        <v>96</v>
      </c>
      <c r="C96" s="16" t="s">
        <v>225</v>
      </c>
      <c r="D96" s="17" t="s">
        <v>99</v>
      </c>
      <c r="E96" s="18" t="s">
        <v>206</v>
      </c>
      <c r="F96" s="15" t="s">
        <v>174</v>
      </c>
      <c r="G96" s="15">
        <v>480</v>
      </c>
      <c r="H96" s="15">
        <v>7480</v>
      </c>
      <c r="I96" s="19">
        <v>2.73</v>
      </c>
      <c r="J96" s="15">
        <f t="shared" si="3"/>
        <v>20420.400000000001</v>
      </c>
      <c r="K96" s="15" t="s">
        <v>22</v>
      </c>
      <c r="L96" s="15"/>
    </row>
    <row r="97" spans="1:12" s="20" customFormat="1" ht="30">
      <c r="A97" s="14">
        <f t="shared" si="4"/>
        <v>95</v>
      </c>
      <c r="B97" s="15" t="s">
        <v>96</v>
      </c>
      <c r="C97" s="16" t="s">
        <v>300</v>
      </c>
      <c r="D97" s="17" t="s">
        <v>156</v>
      </c>
      <c r="E97" s="18" t="s">
        <v>206</v>
      </c>
      <c r="F97" s="15" t="s">
        <v>187</v>
      </c>
      <c r="G97" s="15">
        <v>665</v>
      </c>
      <c r="H97" s="15">
        <v>12137</v>
      </c>
      <c r="I97" s="19">
        <v>1.5</v>
      </c>
      <c r="J97" s="19">
        <f t="shared" si="3"/>
        <v>18205.5</v>
      </c>
      <c r="K97" s="15" t="s">
        <v>104</v>
      </c>
      <c r="L97" s="15"/>
    </row>
    <row r="98" spans="1:12" s="20" customFormat="1" ht="30">
      <c r="A98" s="14">
        <f t="shared" si="4"/>
        <v>96</v>
      </c>
      <c r="B98" s="15" t="s">
        <v>96</v>
      </c>
      <c r="C98" s="16" t="s">
        <v>301</v>
      </c>
      <c r="D98" s="17" t="s">
        <v>157</v>
      </c>
      <c r="E98" s="18" t="s">
        <v>206</v>
      </c>
      <c r="F98" s="15" t="s">
        <v>187</v>
      </c>
      <c r="G98" s="15">
        <v>719</v>
      </c>
      <c r="H98" s="15">
        <v>13085</v>
      </c>
      <c r="I98" s="19">
        <v>1.5</v>
      </c>
      <c r="J98" s="19">
        <f t="shared" si="3"/>
        <v>19627.5</v>
      </c>
      <c r="K98" s="15" t="s">
        <v>104</v>
      </c>
      <c r="L98" s="15"/>
    </row>
    <row r="99" spans="1:12" s="20" customFormat="1">
      <c r="A99" s="14">
        <f t="shared" si="4"/>
        <v>97</v>
      </c>
      <c r="B99" s="15" t="s">
        <v>96</v>
      </c>
      <c r="C99" s="16" t="s">
        <v>251</v>
      </c>
      <c r="D99" s="17" t="s">
        <v>145</v>
      </c>
      <c r="E99" s="18" t="s">
        <v>206</v>
      </c>
      <c r="F99" s="15" t="s">
        <v>177</v>
      </c>
      <c r="G99" s="15">
        <v>156</v>
      </c>
      <c r="H99" s="15">
        <v>1978</v>
      </c>
      <c r="I99" s="19">
        <v>2.59</v>
      </c>
      <c r="J99" s="15">
        <f t="shared" ref="J99:J129" si="5">H99*I99</f>
        <v>5123.0199999999995</v>
      </c>
      <c r="K99" s="15" t="s">
        <v>16</v>
      </c>
      <c r="L99" s="15"/>
    </row>
    <row r="100" spans="1:12" s="20" customFormat="1">
      <c r="A100" s="14">
        <f t="shared" si="4"/>
        <v>98</v>
      </c>
      <c r="B100" s="15" t="s">
        <v>96</v>
      </c>
      <c r="C100" s="16" t="s">
        <v>240</v>
      </c>
      <c r="D100" s="17" t="s">
        <v>100</v>
      </c>
      <c r="E100" s="18" t="s">
        <v>206</v>
      </c>
      <c r="F100" s="15" t="s">
        <v>179</v>
      </c>
      <c r="G100" s="15">
        <v>9</v>
      </c>
      <c r="H100" s="15">
        <v>88</v>
      </c>
      <c r="I100" s="19">
        <v>2.86</v>
      </c>
      <c r="J100" s="15">
        <f t="shared" si="5"/>
        <v>251.67999999999998</v>
      </c>
      <c r="K100" s="15" t="s">
        <v>34</v>
      </c>
      <c r="L100" s="15"/>
    </row>
    <row r="101" spans="1:12" s="20" customFormat="1">
      <c r="A101" s="14">
        <f t="shared" si="4"/>
        <v>99</v>
      </c>
      <c r="B101" s="15" t="s">
        <v>96</v>
      </c>
      <c r="C101" s="16" t="s">
        <v>315</v>
      </c>
      <c r="D101" s="17" t="s">
        <v>150</v>
      </c>
      <c r="E101" s="18" t="s">
        <v>206</v>
      </c>
      <c r="F101" s="15" t="s">
        <v>184</v>
      </c>
      <c r="G101" s="15">
        <v>7</v>
      </c>
      <c r="H101" s="15">
        <v>69</v>
      </c>
      <c r="I101" s="19">
        <v>2.88</v>
      </c>
      <c r="J101" s="15">
        <f t="shared" si="5"/>
        <v>198.72</v>
      </c>
      <c r="K101" s="15" t="s">
        <v>75</v>
      </c>
      <c r="L101" s="15"/>
    </row>
    <row r="102" spans="1:12" s="20" customFormat="1">
      <c r="A102" s="14">
        <f t="shared" si="4"/>
        <v>100</v>
      </c>
      <c r="B102" s="15" t="s">
        <v>96</v>
      </c>
      <c r="C102" s="16" t="s">
        <v>274</v>
      </c>
      <c r="D102" s="17" t="s">
        <v>158</v>
      </c>
      <c r="E102" s="18" t="s">
        <v>206</v>
      </c>
      <c r="F102" s="15" t="s">
        <v>175</v>
      </c>
      <c r="G102" s="15">
        <v>19</v>
      </c>
      <c r="H102" s="15">
        <v>266</v>
      </c>
      <c r="I102" s="19">
        <v>2.54</v>
      </c>
      <c r="J102" s="15">
        <f t="shared" si="5"/>
        <v>675.64</v>
      </c>
      <c r="K102" s="15" t="s">
        <v>6</v>
      </c>
      <c r="L102" s="15"/>
    </row>
    <row r="103" spans="1:12" s="20" customFormat="1">
      <c r="A103" s="14">
        <f t="shared" si="4"/>
        <v>101</v>
      </c>
      <c r="B103" s="15" t="s">
        <v>96</v>
      </c>
      <c r="C103" s="16" t="s">
        <v>318</v>
      </c>
      <c r="D103" s="17" t="s">
        <v>102</v>
      </c>
      <c r="E103" s="18" t="s">
        <v>206</v>
      </c>
      <c r="F103" s="15" t="s">
        <v>183</v>
      </c>
      <c r="G103" s="15">
        <v>26</v>
      </c>
      <c r="H103" s="15">
        <v>384</v>
      </c>
      <c r="I103" s="19">
        <v>3.41</v>
      </c>
      <c r="J103" s="15">
        <f t="shared" si="5"/>
        <v>1309.44</v>
      </c>
      <c r="K103" s="15" t="s">
        <v>59</v>
      </c>
      <c r="L103" s="15"/>
    </row>
    <row r="104" spans="1:12" s="20" customFormat="1">
      <c r="A104" s="14">
        <f t="shared" si="4"/>
        <v>102</v>
      </c>
      <c r="B104" s="15" t="s">
        <v>101</v>
      </c>
      <c r="C104" s="16" t="s">
        <v>275</v>
      </c>
      <c r="D104" s="17" t="s">
        <v>159</v>
      </c>
      <c r="E104" s="18" t="s">
        <v>206</v>
      </c>
      <c r="F104" s="15" t="s">
        <v>175</v>
      </c>
      <c r="G104" s="15">
        <v>35</v>
      </c>
      <c r="H104" s="15">
        <v>498</v>
      </c>
      <c r="I104" s="19">
        <v>2.54</v>
      </c>
      <c r="J104" s="15">
        <f t="shared" si="5"/>
        <v>1264.92</v>
      </c>
      <c r="K104" s="15" t="s">
        <v>6</v>
      </c>
      <c r="L104" s="15"/>
    </row>
    <row r="105" spans="1:12" s="20" customFormat="1">
      <c r="A105" s="14">
        <f t="shared" si="4"/>
        <v>103</v>
      </c>
      <c r="B105" s="15" t="s">
        <v>101</v>
      </c>
      <c r="C105" s="16" t="s">
        <v>316</v>
      </c>
      <c r="D105" s="17" t="s">
        <v>151</v>
      </c>
      <c r="E105" s="18" t="s">
        <v>206</v>
      </c>
      <c r="F105" s="15" t="s">
        <v>184</v>
      </c>
      <c r="G105" s="15">
        <v>31</v>
      </c>
      <c r="H105" s="15">
        <v>370</v>
      </c>
      <c r="I105" s="19">
        <v>2.88</v>
      </c>
      <c r="J105" s="15">
        <f t="shared" si="5"/>
        <v>1065.5999999999999</v>
      </c>
      <c r="K105" s="15" t="s">
        <v>75</v>
      </c>
      <c r="L105" s="15"/>
    </row>
    <row r="106" spans="1:12" s="20" customFormat="1">
      <c r="A106" s="14">
        <f t="shared" si="4"/>
        <v>104</v>
      </c>
      <c r="B106" s="15" t="s">
        <v>101</v>
      </c>
      <c r="C106" s="16" t="s">
        <v>226</v>
      </c>
      <c r="D106" s="17" t="s">
        <v>135</v>
      </c>
      <c r="E106" s="18" t="s">
        <v>206</v>
      </c>
      <c r="F106" s="15" t="s">
        <v>174</v>
      </c>
      <c r="G106" s="15">
        <v>75</v>
      </c>
      <c r="H106" s="15">
        <v>1430</v>
      </c>
      <c r="I106" s="19">
        <v>2.73</v>
      </c>
      <c r="J106" s="15">
        <f t="shared" si="5"/>
        <v>3903.9</v>
      </c>
      <c r="K106" s="15" t="s">
        <v>22</v>
      </c>
      <c r="L106" s="15"/>
    </row>
    <row r="107" spans="1:12" s="20" customFormat="1">
      <c r="A107" s="14">
        <f t="shared" si="4"/>
        <v>105</v>
      </c>
      <c r="B107" s="15" t="s">
        <v>101</v>
      </c>
      <c r="C107" s="16" t="s">
        <v>259</v>
      </c>
      <c r="D107" s="17" t="s">
        <v>137</v>
      </c>
      <c r="E107" s="18" t="s">
        <v>206</v>
      </c>
      <c r="F107" s="15" t="s">
        <v>182</v>
      </c>
      <c r="G107" s="15">
        <v>50</v>
      </c>
      <c r="H107" s="15">
        <v>712</v>
      </c>
      <c r="I107" s="19">
        <v>2.81</v>
      </c>
      <c r="J107" s="15">
        <f t="shared" si="5"/>
        <v>2000.72</v>
      </c>
      <c r="K107" s="15" t="s">
        <v>51</v>
      </c>
      <c r="L107" s="15"/>
    </row>
    <row r="108" spans="1:12" s="20" customFormat="1">
      <c r="A108" s="14">
        <f t="shared" si="4"/>
        <v>106</v>
      </c>
      <c r="B108" s="15" t="s">
        <v>101</v>
      </c>
      <c r="C108" s="16" t="s">
        <v>216</v>
      </c>
      <c r="D108" s="17" t="s">
        <v>143</v>
      </c>
      <c r="E108" s="18" t="s">
        <v>206</v>
      </c>
      <c r="F108" s="18" t="s">
        <v>203</v>
      </c>
      <c r="G108" s="15">
        <v>108</v>
      </c>
      <c r="H108" s="15">
        <v>1378</v>
      </c>
      <c r="I108" s="19">
        <v>2.84</v>
      </c>
      <c r="J108" s="15">
        <f t="shared" si="5"/>
        <v>3913.52</v>
      </c>
      <c r="K108" s="15" t="s">
        <v>11</v>
      </c>
      <c r="L108" s="15"/>
    </row>
    <row r="109" spans="1:12" s="20" customFormat="1">
      <c r="A109" s="14">
        <f t="shared" si="4"/>
        <v>107</v>
      </c>
      <c r="B109" s="15" t="s">
        <v>101</v>
      </c>
      <c r="C109" s="16" t="s">
        <v>276</v>
      </c>
      <c r="D109" s="17" t="s">
        <v>160</v>
      </c>
      <c r="E109" s="18" t="s">
        <v>206</v>
      </c>
      <c r="F109" s="15" t="s">
        <v>175</v>
      </c>
      <c r="G109" s="15">
        <v>66</v>
      </c>
      <c r="H109" s="15">
        <v>1276</v>
      </c>
      <c r="I109" s="19">
        <v>2.54</v>
      </c>
      <c r="J109" s="15">
        <f t="shared" si="5"/>
        <v>3241.04</v>
      </c>
      <c r="K109" s="15" t="s">
        <v>6</v>
      </c>
      <c r="L109" s="15"/>
    </row>
    <row r="110" spans="1:12" s="20" customFormat="1">
      <c r="A110" s="14">
        <f t="shared" si="4"/>
        <v>108</v>
      </c>
      <c r="B110" s="15" t="s">
        <v>101</v>
      </c>
      <c r="C110" s="16" t="s">
        <v>302</v>
      </c>
      <c r="D110" s="17" t="s">
        <v>161</v>
      </c>
      <c r="E110" s="18" t="s">
        <v>206</v>
      </c>
      <c r="F110" s="15" t="s">
        <v>187</v>
      </c>
      <c r="G110" s="15">
        <v>80</v>
      </c>
      <c r="H110" s="15">
        <v>1320</v>
      </c>
      <c r="I110" s="19">
        <v>1.5</v>
      </c>
      <c r="J110" s="19">
        <f t="shared" si="5"/>
        <v>1980</v>
      </c>
      <c r="K110" s="15" t="s">
        <v>104</v>
      </c>
      <c r="L110" s="15"/>
    </row>
    <row r="111" spans="1:12" s="20" customFormat="1">
      <c r="A111" s="14">
        <f t="shared" si="4"/>
        <v>109</v>
      </c>
      <c r="B111" s="15" t="s">
        <v>101</v>
      </c>
      <c r="C111" s="16" t="s">
        <v>326</v>
      </c>
      <c r="D111" s="17" t="s">
        <v>152</v>
      </c>
      <c r="E111" s="18" t="s">
        <v>206</v>
      </c>
      <c r="F111" s="15" t="s">
        <v>180</v>
      </c>
      <c r="G111" s="15">
        <v>46</v>
      </c>
      <c r="H111" s="15">
        <v>626</v>
      </c>
      <c r="I111" s="19">
        <v>3.01</v>
      </c>
      <c r="J111" s="15">
        <f t="shared" si="5"/>
        <v>1884.2599999999998</v>
      </c>
      <c r="K111" s="15" t="s">
        <v>198</v>
      </c>
      <c r="L111" s="15"/>
    </row>
    <row r="112" spans="1:12" s="20" customFormat="1">
      <c r="A112" s="14">
        <f t="shared" si="4"/>
        <v>110</v>
      </c>
      <c r="B112" s="15" t="s">
        <v>101</v>
      </c>
      <c r="C112" s="16" t="s">
        <v>227</v>
      </c>
      <c r="D112" s="17" t="s">
        <v>162</v>
      </c>
      <c r="E112" s="18" t="s">
        <v>206</v>
      </c>
      <c r="F112" s="15" t="s">
        <v>174</v>
      </c>
      <c r="G112" s="15">
        <v>50</v>
      </c>
      <c r="H112" s="15">
        <v>920</v>
      </c>
      <c r="I112" s="19">
        <v>2.73</v>
      </c>
      <c r="J112" s="15">
        <f t="shared" si="5"/>
        <v>2511.6</v>
      </c>
      <c r="K112" s="15" t="s">
        <v>22</v>
      </c>
      <c r="L112" s="15"/>
    </row>
    <row r="113" spans="1:12" s="20" customFormat="1">
      <c r="A113" s="14">
        <f t="shared" si="4"/>
        <v>111</v>
      </c>
      <c r="B113" s="15" t="s">
        <v>101</v>
      </c>
      <c r="C113" s="16" t="s">
        <v>319</v>
      </c>
      <c r="D113" s="17" t="s">
        <v>163</v>
      </c>
      <c r="E113" s="18" t="s">
        <v>206</v>
      </c>
      <c r="F113" s="15" t="s">
        <v>189</v>
      </c>
      <c r="G113" s="15">
        <v>627</v>
      </c>
      <c r="H113" s="15">
        <v>9007</v>
      </c>
      <c r="I113" s="19">
        <v>4.29</v>
      </c>
      <c r="J113" s="15">
        <f t="shared" si="5"/>
        <v>38640.03</v>
      </c>
      <c r="K113" s="15" t="s">
        <v>164</v>
      </c>
      <c r="L113" s="15"/>
    </row>
    <row r="114" spans="1:12" s="20" customFormat="1">
      <c r="A114" s="14">
        <f t="shared" si="4"/>
        <v>112</v>
      </c>
      <c r="B114" s="15" t="s">
        <v>101</v>
      </c>
      <c r="C114" s="16" t="s">
        <v>233</v>
      </c>
      <c r="D114" s="17" t="s">
        <v>139</v>
      </c>
      <c r="E114" s="18" t="s">
        <v>206</v>
      </c>
      <c r="F114" s="15" t="s">
        <v>173</v>
      </c>
      <c r="G114" s="15">
        <v>40</v>
      </c>
      <c r="H114" s="15">
        <v>516</v>
      </c>
      <c r="I114" s="19">
        <v>3.82</v>
      </c>
      <c r="J114" s="15">
        <f t="shared" si="5"/>
        <v>1971.12</v>
      </c>
      <c r="K114" s="15" t="s">
        <v>30</v>
      </c>
      <c r="L114" s="15"/>
    </row>
    <row r="115" spans="1:12" s="20" customFormat="1">
      <c r="A115" s="14">
        <f t="shared" si="4"/>
        <v>113</v>
      </c>
      <c r="B115" s="15" t="s">
        <v>101</v>
      </c>
      <c r="C115" s="16" t="s">
        <v>323</v>
      </c>
      <c r="D115" s="17" t="s">
        <v>144</v>
      </c>
      <c r="E115" s="18" t="s">
        <v>206</v>
      </c>
      <c r="F115" s="18" t="s">
        <v>204</v>
      </c>
      <c r="G115" s="15">
        <v>142</v>
      </c>
      <c r="H115" s="15">
        <v>2057</v>
      </c>
      <c r="I115" s="19">
        <v>4.29</v>
      </c>
      <c r="J115" s="15">
        <f t="shared" si="5"/>
        <v>8824.5300000000007</v>
      </c>
      <c r="K115" s="15" t="s">
        <v>20</v>
      </c>
      <c r="L115" s="15"/>
    </row>
    <row r="116" spans="1:12" s="20" customFormat="1">
      <c r="A116" s="14">
        <f t="shared" si="4"/>
        <v>114</v>
      </c>
      <c r="B116" s="15" t="s">
        <v>101</v>
      </c>
      <c r="C116" s="16" t="s">
        <v>338</v>
      </c>
      <c r="D116" s="17" t="s">
        <v>165</v>
      </c>
      <c r="E116" s="18" t="s">
        <v>206</v>
      </c>
      <c r="F116" s="15" t="s">
        <v>181</v>
      </c>
      <c r="G116" s="15">
        <v>118</v>
      </c>
      <c r="H116" s="15">
        <v>1599</v>
      </c>
      <c r="I116" s="19">
        <v>2.3199999999999998</v>
      </c>
      <c r="J116" s="15">
        <f t="shared" si="5"/>
        <v>3709.68</v>
      </c>
      <c r="K116" s="15" t="s">
        <v>199</v>
      </c>
      <c r="L116" s="15"/>
    </row>
    <row r="117" spans="1:12" s="20" customFormat="1">
      <c r="A117" s="14">
        <f t="shared" si="4"/>
        <v>115</v>
      </c>
      <c r="B117" s="15" t="s">
        <v>101</v>
      </c>
      <c r="C117" s="16" t="s">
        <v>280</v>
      </c>
      <c r="D117" s="17" t="s">
        <v>146</v>
      </c>
      <c r="E117" s="18" t="s">
        <v>206</v>
      </c>
      <c r="F117" s="15" t="s">
        <v>176</v>
      </c>
      <c r="G117" s="15">
        <v>102</v>
      </c>
      <c r="H117" s="15">
        <v>1175</v>
      </c>
      <c r="I117" s="19">
        <v>2.57</v>
      </c>
      <c r="J117" s="15">
        <f t="shared" si="5"/>
        <v>3019.75</v>
      </c>
      <c r="K117" s="15" t="s">
        <v>9</v>
      </c>
      <c r="L117" s="15"/>
    </row>
    <row r="118" spans="1:12" s="20" customFormat="1">
      <c r="A118" s="14">
        <f t="shared" si="4"/>
        <v>116</v>
      </c>
      <c r="B118" s="15" t="s">
        <v>101</v>
      </c>
      <c r="C118" s="16" t="s">
        <v>311</v>
      </c>
      <c r="D118" s="17" t="s">
        <v>142</v>
      </c>
      <c r="E118" s="18" t="s">
        <v>206</v>
      </c>
      <c r="F118" s="15" t="s">
        <v>173</v>
      </c>
      <c r="G118" s="15">
        <v>162</v>
      </c>
      <c r="H118" s="15">
        <v>1728</v>
      </c>
      <c r="I118" s="19">
        <v>3.82</v>
      </c>
      <c r="J118" s="15">
        <f t="shared" si="5"/>
        <v>6600.96</v>
      </c>
      <c r="K118" s="15" t="s">
        <v>39</v>
      </c>
      <c r="L118" s="15"/>
    </row>
    <row r="119" spans="1:12" s="20" customFormat="1">
      <c r="A119" s="14">
        <f t="shared" si="4"/>
        <v>117</v>
      </c>
      <c r="B119" s="15" t="s">
        <v>101</v>
      </c>
      <c r="C119" s="16" t="s">
        <v>254</v>
      </c>
      <c r="D119" s="17" t="s">
        <v>166</v>
      </c>
      <c r="E119" s="18" t="s">
        <v>206</v>
      </c>
      <c r="F119" s="15" t="s">
        <v>185</v>
      </c>
      <c r="G119" s="15">
        <v>118</v>
      </c>
      <c r="H119" s="15">
        <v>1636</v>
      </c>
      <c r="I119" s="19">
        <v>3.6</v>
      </c>
      <c r="J119" s="15">
        <f t="shared" si="5"/>
        <v>5889.6</v>
      </c>
      <c r="K119" s="15" t="s">
        <v>79</v>
      </c>
      <c r="L119" s="15"/>
    </row>
    <row r="120" spans="1:12" s="20" customFormat="1">
      <c r="A120" s="14">
        <f t="shared" si="4"/>
        <v>118</v>
      </c>
      <c r="B120" s="15" t="s">
        <v>138</v>
      </c>
      <c r="C120" s="16" t="s">
        <v>312</v>
      </c>
      <c r="D120" s="17" t="s">
        <v>140</v>
      </c>
      <c r="E120" s="18" t="s">
        <v>206</v>
      </c>
      <c r="F120" s="15" t="s">
        <v>173</v>
      </c>
      <c r="G120" s="15">
        <v>97</v>
      </c>
      <c r="H120" s="15">
        <v>1382</v>
      </c>
      <c r="I120" s="19">
        <v>3.82</v>
      </c>
      <c r="J120" s="15">
        <f t="shared" si="5"/>
        <v>5279.24</v>
      </c>
      <c r="K120" s="15" t="s">
        <v>39</v>
      </c>
      <c r="L120" s="15"/>
    </row>
    <row r="121" spans="1:12" s="20" customFormat="1">
      <c r="A121" s="14">
        <f t="shared" si="4"/>
        <v>119</v>
      </c>
      <c r="B121" s="15" t="s">
        <v>138</v>
      </c>
      <c r="C121" s="16" t="s">
        <v>234</v>
      </c>
      <c r="D121" s="17" t="s">
        <v>141</v>
      </c>
      <c r="E121" s="18" t="s">
        <v>206</v>
      </c>
      <c r="F121" s="15" t="s">
        <v>173</v>
      </c>
      <c r="G121" s="15">
        <v>10</v>
      </c>
      <c r="H121" s="15">
        <v>155</v>
      </c>
      <c r="I121" s="19">
        <v>3.82</v>
      </c>
      <c r="J121" s="15">
        <f t="shared" si="5"/>
        <v>592.1</v>
      </c>
      <c r="K121" s="15" t="s">
        <v>30</v>
      </c>
      <c r="L121" s="15"/>
    </row>
    <row r="122" spans="1:12" s="20" customFormat="1">
      <c r="A122" s="14">
        <f t="shared" si="4"/>
        <v>120</v>
      </c>
      <c r="B122" s="15" t="s">
        <v>138</v>
      </c>
      <c r="C122" s="16" t="s">
        <v>339</v>
      </c>
      <c r="D122" s="17" t="s">
        <v>168</v>
      </c>
      <c r="E122" s="18" t="s">
        <v>206</v>
      </c>
      <c r="F122" s="15" t="s">
        <v>181</v>
      </c>
      <c r="G122" s="15">
        <v>295</v>
      </c>
      <c r="H122" s="15">
        <v>4039</v>
      </c>
      <c r="I122" s="19">
        <v>2.3199999999999998</v>
      </c>
      <c r="J122" s="15">
        <f t="shared" si="5"/>
        <v>9370.48</v>
      </c>
      <c r="K122" s="15" t="s">
        <v>199</v>
      </c>
      <c r="L122" s="15"/>
    </row>
    <row r="123" spans="1:12" s="20" customFormat="1">
      <c r="A123" s="14">
        <f t="shared" si="4"/>
        <v>121</v>
      </c>
      <c r="B123" s="15" t="s">
        <v>138</v>
      </c>
      <c r="C123" s="16" t="s">
        <v>281</v>
      </c>
      <c r="D123" s="17" t="s">
        <v>147</v>
      </c>
      <c r="E123" s="18" t="s">
        <v>206</v>
      </c>
      <c r="F123" s="15" t="s">
        <v>176</v>
      </c>
      <c r="G123" s="15">
        <v>4</v>
      </c>
      <c r="H123" s="15">
        <v>75</v>
      </c>
      <c r="I123" s="19">
        <v>2.57</v>
      </c>
      <c r="J123" s="15">
        <f t="shared" si="5"/>
        <v>192.75</v>
      </c>
      <c r="K123" s="15" t="s">
        <v>9</v>
      </c>
      <c r="L123" s="15"/>
    </row>
    <row r="124" spans="1:12" s="20" customFormat="1">
      <c r="A124" s="14">
        <f t="shared" si="4"/>
        <v>122</v>
      </c>
      <c r="B124" s="15" t="s">
        <v>138</v>
      </c>
      <c r="C124" s="16" t="s">
        <v>260</v>
      </c>
      <c r="D124" s="17" t="s">
        <v>169</v>
      </c>
      <c r="E124" s="18" t="s">
        <v>206</v>
      </c>
      <c r="F124" s="15" t="s">
        <v>182</v>
      </c>
      <c r="G124" s="15">
        <v>55</v>
      </c>
      <c r="H124" s="15">
        <v>702</v>
      </c>
      <c r="I124" s="19">
        <v>2.81</v>
      </c>
      <c r="J124" s="15">
        <f t="shared" si="5"/>
        <v>1972.6200000000001</v>
      </c>
      <c r="K124" s="15" t="s">
        <v>51</v>
      </c>
      <c r="L124" s="15"/>
    </row>
    <row r="125" spans="1:12" s="20" customFormat="1">
      <c r="A125" s="14">
        <f t="shared" si="4"/>
        <v>123</v>
      </c>
      <c r="B125" s="15" t="s">
        <v>138</v>
      </c>
      <c r="C125" s="16" t="s">
        <v>252</v>
      </c>
      <c r="D125" s="17" t="s">
        <v>170</v>
      </c>
      <c r="E125" s="18" t="s">
        <v>206</v>
      </c>
      <c r="F125" s="15" t="s">
        <v>177</v>
      </c>
      <c r="G125" s="15">
        <v>127</v>
      </c>
      <c r="H125" s="15">
        <v>1624</v>
      </c>
      <c r="I125" s="19">
        <v>2.59</v>
      </c>
      <c r="J125" s="15">
        <f t="shared" si="5"/>
        <v>4206.16</v>
      </c>
      <c r="K125" s="15" t="s">
        <v>16</v>
      </c>
      <c r="L125" s="15"/>
    </row>
    <row r="126" spans="1:12" s="20" customFormat="1">
      <c r="A126" s="14">
        <f t="shared" si="4"/>
        <v>124</v>
      </c>
      <c r="B126" s="15" t="s">
        <v>138</v>
      </c>
      <c r="C126" s="16" t="s">
        <v>277</v>
      </c>
      <c r="D126" s="17" t="s">
        <v>149</v>
      </c>
      <c r="E126" s="18" t="s">
        <v>206</v>
      </c>
      <c r="F126" s="15" t="s">
        <v>175</v>
      </c>
      <c r="G126" s="15">
        <v>15</v>
      </c>
      <c r="H126" s="15">
        <v>276</v>
      </c>
      <c r="I126" s="19">
        <v>2.54</v>
      </c>
      <c r="J126" s="15">
        <f t="shared" si="5"/>
        <v>701.04</v>
      </c>
      <c r="K126" s="15" t="s">
        <v>6</v>
      </c>
      <c r="L126" s="15"/>
    </row>
    <row r="127" spans="1:12" s="20" customFormat="1">
      <c r="A127" s="14">
        <f t="shared" si="4"/>
        <v>125</v>
      </c>
      <c r="B127" s="15" t="s">
        <v>138</v>
      </c>
      <c r="C127" s="16" t="s">
        <v>278</v>
      </c>
      <c r="D127" s="17" t="s">
        <v>148</v>
      </c>
      <c r="E127" s="18" t="s">
        <v>206</v>
      </c>
      <c r="F127" s="15" t="s">
        <v>175</v>
      </c>
      <c r="G127" s="15">
        <v>93</v>
      </c>
      <c r="H127" s="15">
        <v>1099</v>
      </c>
      <c r="I127" s="19">
        <v>2.54</v>
      </c>
      <c r="J127" s="15">
        <f t="shared" si="5"/>
        <v>2791.46</v>
      </c>
      <c r="K127" s="15" t="s">
        <v>6</v>
      </c>
      <c r="L127" s="15"/>
    </row>
    <row r="128" spans="1:12" s="20" customFormat="1">
      <c r="A128" s="14">
        <f t="shared" si="4"/>
        <v>126</v>
      </c>
      <c r="B128" s="15" t="s">
        <v>138</v>
      </c>
      <c r="C128" s="16" t="s">
        <v>304</v>
      </c>
      <c r="D128" s="17" t="s">
        <v>171</v>
      </c>
      <c r="E128" s="18" t="s">
        <v>206</v>
      </c>
      <c r="F128" s="15" t="s">
        <v>187</v>
      </c>
      <c r="G128" s="15">
        <v>334</v>
      </c>
      <c r="H128" s="15">
        <v>6315</v>
      </c>
      <c r="I128" s="19">
        <v>1.5</v>
      </c>
      <c r="J128" s="19">
        <f t="shared" si="5"/>
        <v>9472.5</v>
      </c>
      <c r="K128" s="15" t="s">
        <v>104</v>
      </c>
      <c r="L128" s="15"/>
    </row>
    <row r="129" spans="1:12" s="20" customFormat="1">
      <c r="A129" s="14">
        <f t="shared" si="4"/>
        <v>127</v>
      </c>
      <c r="B129" s="15" t="s">
        <v>138</v>
      </c>
      <c r="C129" s="16" t="s">
        <v>305</v>
      </c>
      <c r="D129" s="17" t="s">
        <v>172</v>
      </c>
      <c r="E129" s="18" t="s">
        <v>206</v>
      </c>
      <c r="F129" s="15" t="s">
        <v>187</v>
      </c>
      <c r="G129" s="15">
        <v>541</v>
      </c>
      <c r="H129" s="15">
        <v>10560</v>
      </c>
      <c r="I129" s="19">
        <v>1.5</v>
      </c>
      <c r="J129" s="19">
        <f t="shared" si="5"/>
        <v>15840</v>
      </c>
      <c r="K129" s="15" t="s">
        <v>104</v>
      </c>
      <c r="L129" s="15"/>
    </row>
    <row r="130" spans="1:12" s="6" customFormat="1">
      <c r="C130" s="6" t="s">
        <v>348</v>
      </c>
      <c r="D130" s="23"/>
      <c r="G130" s="5">
        <f>SUM(G3:G129)</f>
        <v>15152</v>
      </c>
      <c r="H130" s="5">
        <f>SUM(H3:H129)</f>
        <v>234981</v>
      </c>
      <c r="I130" s="7"/>
      <c r="J130" s="24">
        <f>SUM(J3:J129)</f>
        <v>543893.1399999999</v>
      </c>
    </row>
    <row r="131" spans="1:12">
      <c r="C131" s="39"/>
    </row>
    <row r="132" spans="1:12">
      <c r="C132" s="39"/>
    </row>
    <row r="133" spans="1:12">
      <c r="C133" s="39"/>
    </row>
    <row r="134" spans="1:12">
      <c r="C134" s="39"/>
    </row>
    <row r="135" spans="1:12">
      <c r="C135" s="39"/>
    </row>
    <row r="136" spans="1:12">
      <c r="C136" s="39"/>
    </row>
    <row r="137" spans="1:12">
      <c r="C137" s="39"/>
    </row>
    <row r="138" spans="1:12">
      <c r="C138" s="39"/>
    </row>
    <row r="139" spans="1:12">
      <c r="C139" s="39"/>
    </row>
    <row r="140" spans="1:12">
      <c r="C140" s="39"/>
    </row>
    <row r="141" spans="1:12">
      <c r="C141" s="39"/>
    </row>
    <row r="142" spans="1:12">
      <c r="C142" s="39"/>
    </row>
    <row r="143" spans="1:12">
      <c r="C143" s="39"/>
    </row>
    <row r="144" spans="1:12">
      <c r="C144" s="39"/>
    </row>
    <row r="145" spans="3:3">
      <c r="C145" s="39"/>
    </row>
    <row r="146" spans="3:3">
      <c r="C146" s="39"/>
    </row>
    <row r="147" spans="3:3">
      <c r="C147" s="39"/>
    </row>
    <row r="148" spans="3:3">
      <c r="C148" s="39"/>
    </row>
    <row r="149" spans="3:3">
      <c r="C149" s="39"/>
    </row>
    <row r="150" spans="3:3">
      <c r="C150" s="39"/>
    </row>
    <row r="151" spans="3:3">
      <c r="C151" s="39"/>
    </row>
    <row r="152" spans="3:3">
      <c r="C152" s="39"/>
    </row>
    <row r="153" spans="3:3">
      <c r="C153" s="39"/>
    </row>
    <row r="154" spans="3:3">
      <c r="C154" s="39"/>
    </row>
    <row r="155" spans="3:3">
      <c r="C155" s="39"/>
    </row>
    <row r="156" spans="3:3">
      <c r="C156" s="39"/>
    </row>
    <row r="157" spans="3:3">
      <c r="C157" s="39"/>
    </row>
    <row r="158" spans="3:3">
      <c r="C158" s="39"/>
    </row>
    <row r="159" spans="3:3">
      <c r="C159" s="39"/>
    </row>
    <row r="160" spans="3:3">
      <c r="C160" s="39"/>
    </row>
    <row r="161" spans="3:3">
      <c r="C161" s="39"/>
    </row>
    <row r="162" spans="3:3">
      <c r="C162" s="39"/>
    </row>
    <row r="163" spans="3:3">
      <c r="C163" s="39"/>
    </row>
    <row r="164" spans="3:3">
      <c r="C164" s="39"/>
    </row>
    <row r="165" spans="3:3">
      <c r="C165" s="39"/>
    </row>
    <row r="166" spans="3:3">
      <c r="C166" s="39"/>
    </row>
    <row r="167" spans="3:3">
      <c r="C167" s="39"/>
    </row>
    <row r="168" spans="3:3">
      <c r="C168" s="39"/>
    </row>
    <row r="169" spans="3:3">
      <c r="C169" s="39"/>
    </row>
    <row r="170" spans="3:3">
      <c r="C170" s="39"/>
    </row>
    <row r="171" spans="3:3">
      <c r="C171" s="39"/>
    </row>
    <row r="172" spans="3:3">
      <c r="C172" s="39"/>
    </row>
    <row r="173" spans="3:3">
      <c r="C173" s="39"/>
    </row>
    <row r="174" spans="3:3">
      <c r="C174" s="39"/>
    </row>
    <row r="175" spans="3:3">
      <c r="C175" s="39"/>
    </row>
    <row r="176" spans="3:3">
      <c r="C176" s="39"/>
    </row>
    <row r="177" spans="3:3">
      <c r="C177" s="39"/>
    </row>
    <row r="178" spans="3:3">
      <c r="C178" s="39"/>
    </row>
    <row r="179" spans="3:3">
      <c r="C179" s="39"/>
    </row>
    <row r="180" spans="3:3">
      <c r="C180" s="39"/>
    </row>
    <row r="181" spans="3:3">
      <c r="C181" s="39"/>
    </row>
    <row r="182" spans="3:3">
      <c r="C182" s="39"/>
    </row>
    <row r="183" spans="3:3">
      <c r="C183" s="39"/>
    </row>
    <row r="184" spans="3:3">
      <c r="C184" s="39"/>
    </row>
    <row r="185" spans="3:3">
      <c r="C185" s="39"/>
    </row>
    <row r="186" spans="3:3">
      <c r="C186" s="39"/>
    </row>
    <row r="187" spans="3:3">
      <c r="C187" s="39"/>
    </row>
    <row r="188" spans="3:3">
      <c r="C188" s="39"/>
    </row>
    <row r="189" spans="3:3">
      <c r="C189" s="39"/>
    </row>
    <row r="190" spans="3:3">
      <c r="C190" s="39"/>
    </row>
    <row r="191" spans="3:3">
      <c r="C191" s="39"/>
    </row>
    <row r="192" spans="3:3">
      <c r="C192" s="39"/>
    </row>
    <row r="193" spans="3:3">
      <c r="C193" s="39"/>
    </row>
    <row r="194" spans="3:3">
      <c r="C194" s="39"/>
    </row>
    <row r="195" spans="3:3">
      <c r="C195" s="39"/>
    </row>
    <row r="196" spans="3:3">
      <c r="C196" s="39"/>
    </row>
    <row r="197" spans="3:3">
      <c r="C197" s="39"/>
    </row>
    <row r="198" spans="3:3">
      <c r="C198" s="39"/>
    </row>
    <row r="199" spans="3:3">
      <c r="C199" s="39"/>
    </row>
    <row r="200" spans="3:3">
      <c r="C200" s="39"/>
    </row>
    <row r="201" spans="3:3">
      <c r="C201" s="39"/>
    </row>
    <row r="202" spans="3:3">
      <c r="C202" s="39"/>
    </row>
    <row r="203" spans="3:3">
      <c r="C203" s="39"/>
    </row>
    <row r="204" spans="3:3">
      <c r="C204" s="39"/>
    </row>
    <row r="205" spans="3:3">
      <c r="C205" s="39"/>
    </row>
    <row r="206" spans="3:3">
      <c r="C206" s="39"/>
    </row>
    <row r="207" spans="3:3">
      <c r="C207" s="39"/>
    </row>
    <row r="208" spans="3:3">
      <c r="C208" s="39"/>
    </row>
    <row r="209" spans="3:3">
      <c r="C209" s="39"/>
    </row>
    <row r="210" spans="3:3">
      <c r="C210" s="39"/>
    </row>
    <row r="211" spans="3:3">
      <c r="C211" s="39"/>
    </row>
    <row r="212" spans="3:3">
      <c r="C212" s="39"/>
    </row>
    <row r="213" spans="3:3">
      <c r="C213" s="39"/>
    </row>
    <row r="214" spans="3:3">
      <c r="C214" s="39"/>
    </row>
    <row r="215" spans="3:3">
      <c r="C215" s="39"/>
    </row>
    <row r="216" spans="3:3">
      <c r="C216" s="39"/>
    </row>
    <row r="217" spans="3:3">
      <c r="C217" s="39"/>
    </row>
    <row r="218" spans="3:3">
      <c r="C218" s="39"/>
    </row>
    <row r="219" spans="3:3">
      <c r="C219" s="39"/>
    </row>
    <row r="220" spans="3:3">
      <c r="C220" s="39"/>
    </row>
    <row r="221" spans="3:3">
      <c r="C221" s="39"/>
    </row>
    <row r="222" spans="3:3">
      <c r="C222" s="39"/>
    </row>
    <row r="223" spans="3:3">
      <c r="C223" s="39"/>
    </row>
    <row r="224" spans="3:3">
      <c r="C224" s="39"/>
    </row>
    <row r="225" spans="3:3">
      <c r="C225" s="39"/>
    </row>
    <row r="226" spans="3:3">
      <c r="C226" s="39"/>
    </row>
    <row r="227" spans="3:3">
      <c r="C227" s="39"/>
    </row>
    <row r="228" spans="3:3">
      <c r="C228" s="39"/>
    </row>
    <row r="229" spans="3:3">
      <c r="C229" s="39"/>
    </row>
    <row r="230" spans="3:3">
      <c r="C230" s="39"/>
    </row>
    <row r="231" spans="3:3">
      <c r="C231" s="39"/>
    </row>
    <row r="232" spans="3:3">
      <c r="C232" s="39"/>
    </row>
    <row r="233" spans="3:3">
      <c r="C233" s="39"/>
    </row>
    <row r="234" spans="3:3">
      <c r="C234" s="39"/>
    </row>
    <row r="235" spans="3:3">
      <c r="C235" s="39"/>
    </row>
    <row r="236" spans="3:3">
      <c r="C236" s="39"/>
    </row>
    <row r="237" spans="3:3">
      <c r="C237" s="39"/>
    </row>
    <row r="238" spans="3:3">
      <c r="C238" s="39"/>
    </row>
    <row r="239" spans="3:3">
      <c r="C239" s="39"/>
    </row>
    <row r="240" spans="3:3">
      <c r="C240" s="39"/>
    </row>
    <row r="241" spans="3:3">
      <c r="C241" s="39"/>
    </row>
    <row r="242" spans="3:3">
      <c r="C242" s="39"/>
    </row>
    <row r="243" spans="3:3">
      <c r="C243" s="39"/>
    </row>
    <row r="244" spans="3:3">
      <c r="C244" s="39"/>
    </row>
    <row r="245" spans="3:3">
      <c r="C245" s="39"/>
    </row>
    <row r="246" spans="3:3">
      <c r="C246" s="39"/>
    </row>
    <row r="247" spans="3:3">
      <c r="C247" s="39"/>
    </row>
    <row r="248" spans="3:3">
      <c r="C248" s="39"/>
    </row>
    <row r="249" spans="3:3">
      <c r="C249" s="39"/>
    </row>
    <row r="250" spans="3:3">
      <c r="C250" s="39"/>
    </row>
    <row r="251" spans="3:3">
      <c r="C251" s="39"/>
    </row>
    <row r="252" spans="3:3">
      <c r="C252" s="39"/>
    </row>
    <row r="253" spans="3:3">
      <c r="C253" s="39"/>
    </row>
    <row r="254" spans="3:3">
      <c r="C254" s="39"/>
    </row>
    <row r="255" spans="3:3">
      <c r="C255" s="39"/>
    </row>
    <row r="256" spans="3:3">
      <c r="C256" s="39"/>
    </row>
    <row r="257" spans="3:3">
      <c r="C257" s="39"/>
    </row>
    <row r="258" spans="3:3">
      <c r="C258" s="37"/>
    </row>
  </sheetData>
  <sortState ref="B134:L140">
    <sortCondition ref="B134:B140"/>
    <sortCondition ref="C134:C140"/>
  </sortState>
  <mergeCells count="1">
    <mergeCell ref="A1:L1"/>
  </mergeCells>
  <conditionalFormatting sqref="C1:C1048576">
    <cfRule type="duplicateValues" dxfId="0" priority="1"/>
  </conditionalFormatting>
  <pageMargins left="0.35433070866141736" right="0.35433070866141736" top="0.55118110236220474" bottom="0.62992125984251968" header="0.31496062992125984" footer="0.27559055118110237"/>
  <pageSetup orientation="landscape" horizontalDpi="0" verticalDpi="0" r:id="rId1"/>
  <headerFooter>
    <oddFooter>&amp;C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K24" sqref="K24"/>
    </sheetView>
  </sheetViews>
  <sheetFormatPr defaultRowHeight="15" customHeight="1"/>
  <cols>
    <col min="1" max="1" width="3.42578125" style="13" bestFit="1" customWidth="1"/>
    <col min="2" max="2" width="9.7109375" bestFit="1" customWidth="1"/>
    <col min="3" max="3" width="7.5703125" bestFit="1" customWidth="1"/>
    <col min="4" max="4" width="11" bestFit="1" customWidth="1"/>
    <col min="5" max="5" width="13.28515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8.5703125" style="9" bestFit="1" customWidth="1"/>
    <col min="11" max="11" width="20.140625" bestFit="1" customWidth="1"/>
    <col min="12" max="12" width="10.42578125" bestFit="1" customWidth="1"/>
  </cols>
  <sheetData>
    <row r="1" spans="1:12" ht="15" customHeight="1">
      <c r="A1" s="25" t="s">
        <v>194</v>
      </c>
      <c r="B1" s="25" t="s">
        <v>196</v>
      </c>
      <c r="C1" s="25" t="s">
        <v>195</v>
      </c>
      <c r="D1" s="10" t="s">
        <v>0</v>
      </c>
      <c r="E1" s="25" t="s">
        <v>205</v>
      </c>
      <c r="F1" s="25" t="s">
        <v>190</v>
      </c>
      <c r="G1" s="25" t="s">
        <v>191</v>
      </c>
      <c r="H1" s="25" t="s">
        <v>192</v>
      </c>
      <c r="I1" s="7" t="s">
        <v>201</v>
      </c>
      <c r="J1" s="7" t="s">
        <v>202</v>
      </c>
      <c r="K1" s="32" t="s">
        <v>193</v>
      </c>
      <c r="L1" s="25" t="s">
        <v>197</v>
      </c>
    </row>
    <row r="2" spans="1:12" ht="15" customHeight="1">
      <c r="A2" s="3">
        <v>1</v>
      </c>
      <c r="B2" s="1" t="s">
        <v>105</v>
      </c>
      <c r="C2" s="2" t="s">
        <v>283</v>
      </c>
      <c r="D2" s="11" t="s">
        <v>107</v>
      </c>
      <c r="E2" s="1" t="s">
        <v>187</v>
      </c>
      <c r="F2" s="4" t="s">
        <v>341</v>
      </c>
      <c r="G2" s="1">
        <v>2</v>
      </c>
      <c r="H2" s="1">
        <v>40</v>
      </c>
      <c r="I2" s="31" t="s">
        <v>343</v>
      </c>
      <c r="J2" s="8">
        <v>500</v>
      </c>
      <c r="K2" s="33" t="s">
        <v>104</v>
      </c>
      <c r="L2" s="1" t="s">
        <v>106</v>
      </c>
    </row>
    <row r="3" spans="1:12" ht="15" customHeight="1">
      <c r="A3" s="3">
        <f t="shared" ref="A3:A8" si="0">A2+1</f>
        <v>2</v>
      </c>
      <c r="B3" s="1" t="s">
        <v>1</v>
      </c>
      <c r="C3" s="2" t="s">
        <v>284</v>
      </c>
      <c r="D3" s="11" t="s">
        <v>108</v>
      </c>
      <c r="E3" s="1" t="s">
        <v>187</v>
      </c>
      <c r="F3" s="4" t="s">
        <v>341</v>
      </c>
      <c r="G3" s="1">
        <v>1</v>
      </c>
      <c r="H3" s="1">
        <v>20</v>
      </c>
      <c r="I3" s="31" t="s">
        <v>343</v>
      </c>
      <c r="J3" s="8">
        <v>200</v>
      </c>
      <c r="K3" s="33" t="s">
        <v>104</v>
      </c>
      <c r="L3" s="1" t="s">
        <v>106</v>
      </c>
    </row>
    <row r="4" spans="1:12" ht="15" customHeight="1">
      <c r="A4" s="3">
        <f t="shared" si="0"/>
        <v>3</v>
      </c>
      <c r="B4" s="1" t="s">
        <v>1</v>
      </c>
      <c r="C4" s="2" t="s">
        <v>285</v>
      </c>
      <c r="D4" s="11" t="s">
        <v>109</v>
      </c>
      <c r="E4" s="1" t="s">
        <v>187</v>
      </c>
      <c r="F4" s="4" t="s">
        <v>341</v>
      </c>
      <c r="G4" s="1">
        <v>21</v>
      </c>
      <c r="H4" s="1">
        <v>420</v>
      </c>
      <c r="I4" s="31" t="s">
        <v>343</v>
      </c>
      <c r="J4" s="8">
        <v>1500</v>
      </c>
      <c r="K4" s="33" t="s">
        <v>104</v>
      </c>
      <c r="L4" s="1" t="s">
        <v>106</v>
      </c>
    </row>
    <row r="5" spans="1:12" ht="15" customHeight="1">
      <c r="A5" s="3">
        <f t="shared" si="0"/>
        <v>4</v>
      </c>
      <c r="B5" s="1" t="s">
        <v>13</v>
      </c>
      <c r="C5" s="2" t="s">
        <v>321</v>
      </c>
      <c r="D5" s="11" t="s">
        <v>108</v>
      </c>
      <c r="E5" s="4" t="s">
        <v>204</v>
      </c>
      <c r="F5" s="4" t="s">
        <v>341</v>
      </c>
      <c r="G5" s="1">
        <v>160</v>
      </c>
      <c r="H5" s="1">
        <v>0</v>
      </c>
      <c r="I5" s="3" t="s">
        <v>343</v>
      </c>
      <c r="J5" s="8">
        <v>15500</v>
      </c>
      <c r="K5" s="33" t="s">
        <v>20</v>
      </c>
      <c r="L5" s="1" t="s">
        <v>106</v>
      </c>
    </row>
    <row r="6" spans="1:12" ht="15" customHeight="1">
      <c r="A6" s="3">
        <f t="shared" si="0"/>
        <v>5</v>
      </c>
      <c r="B6" s="1" t="s">
        <v>48</v>
      </c>
      <c r="C6" s="26" t="s">
        <v>344</v>
      </c>
      <c r="D6" s="11" t="s">
        <v>108</v>
      </c>
      <c r="E6" s="1" t="s">
        <v>173</v>
      </c>
      <c r="F6" s="4" t="s">
        <v>341</v>
      </c>
      <c r="G6" s="1">
        <v>4</v>
      </c>
      <c r="H6" s="1">
        <v>0</v>
      </c>
      <c r="I6" s="30" t="s">
        <v>343</v>
      </c>
      <c r="J6" s="8">
        <v>500</v>
      </c>
      <c r="K6" s="33" t="s">
        <v>30</v>
      </c>
      <c r="L6" s="1" t="s">
        <v>106</v>
      </c>
    </row>
    <row r="7" spans="1:12" ht="15" customHeight="1">
      <c r="A7" s="3">
        <f t="shared" si="0"/>
        <v>6</v>
      </c>
      <c r="B7" s="1" t="s">
        <v>66</v>
      </c>
      <c r="C7" s="2" t="s">
        <v>295</v>
      </c>
      <c r="D7" s="11" t="s">
        <v>131</v>
      </c>
      <c r="E7" s="1" t="s">
        <v>187</v>
      </c>
      <c r="F7" s="4" t="s">
        <v>341</v>
      </c>
      <c r="G7" s="1">
        <v>24</v>
      </c>
      <c r="H7" s="1">
        <v>480</v>
      </c>
      <c r="I7" s="31" t="s">
        <v>343</v>
      </c>
      <c r="J7" s="8">
        <v>1500</v>
      </c>
      <c r="K7" s="33" t="s">
        <v>104</v>
      </c>
      <c r="L7" s="1" t="s">
        <v>106</v>
      </c>
    </row>
    <row r="8" spans="1:12" ht="15" customHeight="1">
      <c r="A8" s="3">
        <f t="shared" si="0"/>
        <v>7</v>
      </c>
      <c r="B8" s="1" t="s">
        <v>138</v>
      </c>
      <c r="C8" s="2" t="s">
        <v>303</v>
      </c>
      <c r="D8" s="11" t="s">
        <v>167</v>
      </c>
      <c r="E8" s="1" t="s">
        <v>187</v>
      </c>
      <c r="F8" s="4" t="s">
        <v>341</v>
      </c>
      <c r="G8" s="1">
        <v>1</v>
      </c>
      <c r="H8" s="1">
        <v>20</v>
      </c>
      <c r="I8" s="31" t="s">
        <v>343</v>
      </c>
      <c r="J8" s="8">
        <v>200</v>
      </c>
      <c r="K8" s="33" t="s">
        <v>104</v>
      </c>
      <c r="L8" s="1" t="s">
        <v>106</v>
      </c>
    </row>
    <row r="9" spans="1:12" ht="15" customHeight="1">
      <c r="A9" s="3">
        <v>8</v>
      </c>
      <c r="B9" s="1" t="s">
        <v>138</v>
      </c>
      <c r="C9" s="27" t="s">
        <v>345</v>
      </c>
      <c r="D9" s="1"/>
      <c r="E9" s="28" t="s">
        <v>346</v>
      </c>
      <c r="F9" s="29" t="s">
        <v>341</v>
      </c>
      <c r="G9" s="28">
        <v>200</v>
      </c>
      <c r="H9" s="1"/>
      <c r="I9" s="30" t="s">
        <v>343</v>
      </c>
      <c r="J9" s="8">
        <v>9000</v>
      </c>
      <c r="K9" s="34" t="s">
        <v>25</v>
      </c>
      <c r="L9" s="1" t="s">
        <v>106</v>
      </c>
    </row>
    <row r="10" spans="1:12" s="36" customFormat="1" ht="15" customHeight="1">
      <c r="A10" s="40" t="s">
        <v>347</v>
      </c>
      <c r="B10" s="40"/>
      <c r="C10" s="40"/>
      <c r="D10" s="40"/>
      <c r="E10" s="40"/>
      <c r="F10" s="40"/>
      <c r="G10" s="40"/>
      <c r="H10" s="40"/>
      <c r="I10" s="40"/>
      <c r="J10" s="35">
        <f>SUM(J2:J9)</f>
        <v>28900</v>
      </c>
    </row>
  </sheetData>
  <mergeCells count="1">
    <mergeCell ref="A10:I10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Consignment</vt:lpstr>
      <vt:lpstr>Sheet1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2024-02-15T09:14:05Z</cp:lastPrinted>
  <dcterms:created xsi:type="dcterms:W3CDTF">2024-02-15T08:10:05Z</dcterms:created>
  <dcterms:modified xsi:type="dcterms:W3CDTF">2024-02-23T10:58:09Z</dcterms:modified>
</cp:coreProperties>
</file>