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Invoice" sheetId="1" r:id="rId1"/>
  </sheets>
  <definedNames>
    <definedName name="_xlnm._FilterDatabase" localSheetId="0" hidden="1">Invoice!$A$3:$M$49</definedName>
    <definedName name="_xlnm.Print_Titles" localSheetId="0">Invoice!$1:$3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1" l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45" i="1" l="1"/>
</calcChain>
</file>

<file path=xl/sharedStrings.xml><?xml version="1.0" encoding="utf-8"?>
<sst xmlns="http://schemas.openxmlformats.org/spreadsheetml/2006/main" count="222" uniqueCount="141">
  <si>
    <t>Invoice
PRAGATI LOGISTICS,SAMANTA SAHI KHUNTIA LANE,8984191006
GST :21AGHPB9356M1Z9</t>
  </si>
  <si>
    <t>DATE</t>
  </si>
  <si>
    <t>CASE</t>
  </si>
  <si>
    <t>AMOUNT</t>
  </si>
  <si>
    <t>GST to be paid by Consignor under Reverse Charge Mechanism (RCM) as per GST</t>
  </si>
  <si>
    <t>Thanking you for your business.
PRAGATI LOGISTICS</t>
  </si>
  <si>
    <t>FROM</t>
  </si>
  <si>
    <t>INV NO</t>
  </si>
  <si>
    <t>LR NO</t>
  </si>
  <si>
    <t>SL</t>
  </si>
  <si>
    <t>DESTINATION</t>
  </si>
  <si>
    <t>OFF.STRY RATE</t>
  </si>
  <si>
    <t>LR CH</t>
  </si>
  <si>
    <t>CTC</t>
  </si>
  <si>
    <t>JAGATSINGHPUR</t>
  </si>
  <si>
    <t>BARIPADA</t>
  </si>
  <si>
    <t>KEONJHAR</t>
  </si>
  <si>
    <t>BALUGAON</t>
  </si>
  <si>
    <t>GAMBHARIMUNDA</t>
  </si>
  <si>
    <t>NAYAGARH</t>
  </si>
  <si>
    <t>KENDRAPARA</t>
  </si>
  <si>
    <t>JENAPUR</t>
  </si>
  <si>
    <t>DHENKANAL</t>
  </si>
  <si>
    <t>BOINDA</t>
  </si>
  <si>
    <t>TANGI (CHANDPUR)</t>
  </si>
  <si>
    <t>SALIPUR</t>
  </si>
  <si>
    <t>JHARSUGUDA</t>
  </si>
  <si>
    <t xml:space="preserve">To, 
PREETI AGENCIES
Address:WARD NO-12 HOLDING NO-521  
BHASAKOSHLANE NIMCHOURI 753002 
CUTTACK MO-9437030420,9337095622
GST No:21AABFP5845R1ZU
</t>
  </si>
  <si>
    <t>RAYAGADA</t>
  </si>
  <si>
    <t>BHANJANAGAR</t>
  </si>
  <si>
    <t>PHULNAKHARA</t>
  </si>
  <si>
    <t>JALESWAR</t>
  </si>
  <si>
    <t>BALASORE</t>
  </si>
  <si>
    <t>Declaration � Kindly verify and confirm before 20/05/2026</t>
  </si>
  <si>
    <t>01/4/2026</t>
  </si>
  <si>
    <t>PL/MA/00010</t>
  </si>
  <si>
    <t>3576</t>
  </si>
  <si>
    <t>02/4/2026</t>
  </si>
  <si>
    <t>PL/MA/00069</t>
  </si>
  <si>
    <t>3582</t>
  </si>
  <si>
    <t>06/4/2026</t>
  </si>
  <si>
    <t>DO/10</t>
  </si>
  <si>
    <t>3574</t>
  </si>
  <si>
    <t>DO/8</t>
  </si>
  <si>
    <t>3573</t>
  </si>
  <si>
    <t>PL/JA/00386</t>
  </si>
  <si>
    <t>3566</t>
  </si>
  <si>
    <t>07/4/2026</t>
  </si>
  <si>
    <t>PL/DO/00211</t>
  </si>
  <si>
    <t>3570</t>
  </si>
  <si>
    <t>09/4/2026</t>
  </si>
  <si>
    <t>PL/DO/00339</t>
  </si>
  <si>
    <t>3563</t>
  </si>
  <si>
    <t>PATTAMUNDAI</t>
  </si>
  <si>
    <t>PL/DO/00340</t>
  </si>
  <si>
    <t>19</t>
  </si>
  <si>
    <t>PL/MA/00262</t>
  </si>
  <si>
    <t>3571</t>
  </si>
  <si>
    <t>PL/MA/00263</t>
  </si>
  <si>
    <t>3575</t>
  </si>
  <si>
    <t>PL/MA/00266</t>
  </si>
  <si>
    <t>3561</t>
  </si>
  <si>
    <t>PL/MA/00308</t>
  </si>
  <si>
    <t>34</t>
  </si>
  <si>
    <t>10/4/2026</t>
  </si>
  <si>
    <t>PL/MA/00311</t>
  </si>
  <si>
    <t>010</t>
  </si>
  <si>
    <t>BALIAPAL</t>
  </si>
  <si>
    <t>PL/MA/00312</t>
  </si>
  <si>
    <t>07</t>
  </si>
  <si>
    <t>PL/MA/00313</t>
  </si>
  <si>
    <t>18</t>
  </si>
  <si>
    <t>PL/MA/00319</t>
  </si>
  <si>
    <t>016</t>
  </si>
  <si>
    <t>11/4/2026</t>
  </si>
  <si>
    <t>PL/DO/00407</t>
  </si>
  <si>
    <t>25</t>
  </si>
  <si>
    <t>13/4/2026</t>
  </si>
  <si>
    <t>PL/DO/00478</t>
  </si>
  <si>
    <t>49</t>
  </si>
  <si>
    <t>PL/JA/00989</t>
  </si>
  <si>
    <t>8</t>
  </si>
  <si>
    <t>PL/MA/00385</t>
  </si>
  <si>
    <t>17</t>
  </si>
  <si>
    <t>14/4/2026</t>
  </si>
  <si>
    <t>PL/MA/00423</t>
  </si>
  <si>
    <t>023</t>
  </si>
  <si>
    <t>16/4/2026</t>
  </si>
  <si>
    <t>PL/MA/00487</t>
  </si>
  <si>
    <t>038</t>
  </si>
  <si>
    <t>18/4/2026</t>
  </si>
  <si>
    <t>PL/DO/00726</t>
  </si>
  <si>
    <t>51</t>
  </si>
  <si>
    <t>PL/DO/00728</t>
  </si>
  <si>
    <t>39</t>
  </si>
  <si>
    <t>PL/DO/00729</t>
  </si>
  <si>
    <t>65</t>
  </si>
  <si>
    <t>PL/MA/00554</t>
  </si>
  <si>
    <t>070</t>
  </si>
  <si>
    <t>PL/MA/00555</t>
  </si>
  <si>
    <t>056</t>
  </si>
  <si>
    <t>DASPALLA</t>
  </si>
  <si>
    <t>19/4/2026</t>
  </si>
  <si>
    <t>PL/DO/00755</t>
  </si>
  <si>
    <t>47</t>
  </si>
  <si>
    <t>20/4/2026</t>
  </si>
  <si>
    <t>PL/MA/00570</t>
  </si>
  <si>
    <t>087</t>
  </si>
  <si>
    <t>PL/MA/00571</t>
  </si>
  <si>
    <t>080</t>
  </si>
  <si>
    <t>PL/MA/00573</t>
  </si>
  <si>
    <t>083</t>
  </si>
  <si>
    <t>PL/MA/00584</t>
  </si>
  <si>
    <t>77</t>
  </si>
  <si>
    <t>21/4/2026</t>
  </si>
  <si>
    <t>PL/DO/00863</t>
  </si>
  <si>
    <t>69</t>
  </si>
  <si>
    <t>PL/MA/00620</t>
  </si>
  <si>
    <t>96</t>
  </si>
  <si>
    <t>22/4/2026</t>
  </si>
  <si>
    <t>PL/MA/00639</t>
  </si>
  <si>
    <t>102</t>
  </si>
  <si>
    <t>23/4/2026</t>
  </si>
  <si>
    <t>PL/DO/00973</t>
  </si>
  <si>
    <t>110</t>
  </si>
  <si>
    <t>PL/MA/00672</t>
  </si>
  <si>
    <t>112</t>
  </si>
  <si>
    <t>27/4/2026</t>
  </si>
  <si>
    <t>PL/DO/01188</t>
  </si>
  <si>
    <t>107</t>
  </si>
  <si>
    <t>NUAPATNA</t>
  </si>
  <si>
    <t>28/4/2026</t>
  </si>
  <si>
    <t>PL/MA/00808</t>
  </si>
  <si>
    <t>136</t>
  </si>
  <si>
    <t>PL/MA/00838</t>
  </si>
  <si>
    <t>133</t>
  </si>
  <si>
    <t>30/4/2026</t>
  </si>
  <si>
    <t>PL/MA/00888</t>
  </si>
  <si>
    <t>148</t>
  </si>
  <si>
    <t>(RUPEES THIRTY TWO THOUSAND SEVEN HUNDRED ONE ONLY)</t>
  </si>
  <si>
    <t>Bill Date: 30/04/2026
Bill NO : 2762
Total Amount: 32701.00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</si>
</sst>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left" wrapText="1"/>
    </xf>
    <xf numFmtId="0" fontId="0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 applyAlignment="1">
      <alignment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15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4" fontId="0" fillId="0" borderId="1" xfId="0" applyNumberFormat="1" applyFont="1" applyBorder="1"/>
    <xf numFmtId="0" fontId="1" fillId="0" borderId="16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right" vertical="center"/>
    </xf>
    <xf numFmtId="0" fontId="1" fillId="0" borderId="18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4" fontId="0" fillId="0" borderId="0" xfId="0" applyNumberFormat="1" applyFont="1"/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5</xdr:col>
      <xdr:colOff>1076325</xdr:colOff>
      <xdr:row>0</xdr:row>
      <xdr:rowOff>800100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3838575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workbookViewId="0">
      <selection activeCell="N2" sqref="N2"/>
    </sheetView>
  </sheetViews>
  <sheetFormatPr defaultRowHeight="15"/>
  <cols>
    <col min="1" max="1" width="4.42578125" style="1" customWidth="1"/>
    <col min="2" max="2" width="9.7109375" style="1" bestFit="1" customWidth="1"/>
    <col min="3" max="3" width="13.42578125" style="1" customWidth="1"/>
    <col min="4" max="4" width="7.5703125" style="1" bestFit="1" customWidth="1"/>
    <col min="5" max="5" width="6.28515625" style="1" bestFit="1" customWidth="1"/>
    <col min="6" max="6" width="18.7109375" style="1" bestFit="1" customWidth="1"/>
    <col min="7" max="7" width="6" style="1" customWidth="1"/>
    <col min="8" max="8" width="9.28515625" style="1" customWidth="1"/>
    <col min="9" max="9" width="6.7109375" style="1" customWidth="1"/>
    <col min="10" max="10" width="9.42578125" style="1" bestFit="1" customWidth="1"/>
    <col min="11" max="13" width="9.140625" style="1"/>
    <col min="14" max="14" width="11.5703125" style="1" bestFit="1" customWidth="1"/>
    <col min="15" max="18" width="9.140625" style="1"/>
    <col min="19" max="19" width="11.5703125" style="1" bestFit="1" customWidth="1"/>
    <col min="20" max="16384" width="9.140625" style="1"/>
  </cols>
  <sheetData>
    <row r="1" spans="1:14" ht="72" customHeight="1" thickBot="1">
      <c r="A1" s="20"/>
      <c r="B1" s="21"/>
      <c r="C1" s="21"/>
      <c r="D1" s="21"/>
      <c r="E1" s="21"/>
      <c r="F1" s="21"/>
      <c r="G1" s="17" t="s">
        <v>0</v>
      </c>
      <c r="H1" s="18"/>
      <c r="I1" s="18"/>
      <c r="J1" s="19"/>
    </row>
    <row r="2" spans="1:14" ht="103.5" customHeight="1" thickBot="1">
      <c r="A2" s="22" t="s">
        <v>27</v>
      </c>
      <c r="B2" s="18"/>
      <c r="C2" s="18"/>
      <c r="D2" s="18"/>
      <c r="E2" s="18"/>
      <c r="F2" s="23"/>
      <c r="G2" s="17" t="s">
        <v>140</v>
      </c>
      <c r="H2" s="18"/>
      <c r="I2" s="18"/>
      <c r="J2" s="19"/>
      <c r="L2" s="6"/>
      <c r="M2" s="6"/>
      <c r="N2" s="6"/>
    </row>
    <row r="3" spans="1:14" s="3" customFormat="1" ht="30.75" thickBot="1">
      <c r="A3" s="7" t="s">
        <v>9</v>
      </c>
      <c r="B3" s="8" t="s">
        <v>1</v>
      </c>
      <c r="C3" s="8" t="s">
        <v>8</v>
      </c>
      <c r="D3" s="8" t="s">
        <v>7</v>
      </c>
      <c r="E3" s="8" t="s">
        <v>6</v>
      </c>
      <c r="F3" s="8" t="s">
        <v>10</v>
      </c>
      <c r="G3" s="8" t="s">
        <v>2</v>
      </c>
      <c r="H3" s="8" t="s">
        <v>11</v>
      </c>
      <c r="I3" s="8" t="s">
        <v>12</v>
      </c>
      <c r="J3" s="9" t="s">
        <v>3</v>
      </c>
    </row>
    <row r="4" spans="1:14" s="3" customFormat="1">
      <c r="A4" s="28">
        <v>1</v>
      </c>
      <c r="B4" s="4" t="s">
        <v>34</v>
      </c>
      <c r="C4" s="4" t="s">
        <v>35</v>
      </c>
      <c r="D4" s="4" t="s">
        <v>36</v>
      </c>
      <c r="E4" s="4" t="s">
        <v>13</v>
      </c>
      <c r="F4" s="4" t="s">
        <v>15</v>
      </c>
      <c r="G4" s="4">
        <v>19</v>
      </c>
      <c r="H4" s="29">
        <v>45</v>
      </c>
      <c r="I4" s="29">
        <v>25</v>
      </c>
      <c r="J4" s="29">
        <f>G4*H4+I4</f>
        <v>880</v>
      </c>
    </row>
    <row r="5" spans="1:14" s="3" customFormat="1">
      <c r="A5" s="28">
        <v>2</v>
      </c>
      <c r="B5" s="4" t="s">
        <v>37</v>
      </c>
      <c r="C5" s="4" t="s">
        <v>38</v>
      </c>
      <c r="D5" s="4" t="s">
        <v>39</v>
      </c>
      <c r="E5" s="4" t="s">
        <v>13</v>
      </c>
      <c r="F5" s="4" t="s">
        <v>16</v>
      </c>
      <c r="G5" s="4">
        <v>29</v>
      </c>
      <c r="H5" s="29">
        <v>45</v>
      </c>
      <c r="I5" s="29">
        <v>25</v>
      </c>
      <c r="J5" s="29">
        <f t="shared" ref="J5:J44" si="0">G5*H5+I5</f>
        <v>1330</v>
      </c>
    </row>
    <row r="6" spans="1:14" s="3" customFormat="1">
      <c r="A6" s="28">
        <v>3</v>
      </c>
      <c r="B6" s="4" t="s">
        <v>40</v>
      </c>
      <c r="C6" s="4" t="s">
        <v>41</v>
      </c>
      <c r="D6" s="4" t="s">
        <v>42</v>
      </c>
      <c r="E6" s="4" t="s">
        <v>13</v>
      </c>
      <c r="F6" s="4" t="s">
        <v>20</v>
      </c>
      <c r="G6" s="4">
        <v>14</v>
      </c>
      <c r="H6" s="29">
        <v>40</v>
      </c>
      <c r="I6" s="29">
        <v>25</v>
      </c>
      <c r="J6" s="29">
        <f t="shared" si="0"/>
        <v>585</v>
      </c>
    </row>
    <row r="7" spans="1:14" s="3" customFormat="1">
      <c r="A7" s="28">
        <v>4</v>
      </c>
      <c r="B7" s="4" t="s">
        <v>40</v>
      </c>
      <c r="C7" s="4" t="s">
        <v>43</v>
      </c>
      <c r="D7" s="4" t="s">
        <v>44</v>
      </c>
      <c r="E7" s="4" t="s">
        <v>13</v>
      </c>
      <c r="F7" s="4" t="s">
        <v>20</v>
      </c>
      <c r="G7" s="4">
        <v>6</v>
      </c>
      <c r="H7" s="29">
        <v>40</v>
      </c>
      <c r="I7" s="29">
        <v>25</v>
      </c>
      <c r="J7" s="29">
        <f t="shared" si="0"/>
        <v>265</v>
      </c>
    </row>
    <row r="8" spans="1:14" s="3" customFormat="1">
      <c r="A8" s="28">
        <v>5</v>
      </c>
      <c r="B8" s="4" t="s">
        <v>40</v>
      </c>
      <c r="C8" s="4" t="s">
        <v>45</v>
      </c>
      <c r="D8" s="4" t="s">
        <v>46</v>
      </c>
      <c r="E8" s="4" t="s">
        <v>13</v>
      </c>
      <c r="F8" s="4" t="s">
        <v>31</v>
      </c>
      <c r="G8" s="4">
        <v>9</v>
      </c>
      <c r="H8" s="29">
        <v>50</v>
      </c>
      <c r="I8" s="29">
        <v>25</v>
      </c>
      <c r="J8" s="29">
        <f t="shared" si="0"/>
        <v>475</v>
      </c>
    </row>
    <row r="9" spans="1:14" s="3" customFormat="1">
      <c r="A9" s="28">
        <v>6</v>
      </c>
      <c r="B9" s="4" t="s">
        <v>47</v>
      </c>
      <c r="C9" s="4" t="s">
        <v>48</v>
      </c>
      <c r="D9" s="4" t="s">
        <v>49</v>
      </c>
      <c r="E9" s="4" t="s">
        <v>13</v>
      </c>
      <c r="F9" s="4" t="s">
        <v>19</v>
      </c>
      <c r="G9" s="4">
        <v>9</v>
      </c>
      <c r="H9" s="29">
        <v>40</v>
      </c>
      <c r="I9" s="29">
        <v>25</v>
      </c>
      <c r="J9" s="29">
        <f t="shared" si="0"/>
        <v>385</v>
      </c>
    </row>
    <row r="10" spans="1:14" s="3" customFormat="1">
      <c r="A10" s="28">
        <v>7</v>
      </c>
      <c r="B10" s="4" t="s">
        <v>50</v>
      </c>
      <c r="C10" s="4" t="s">
        <v>51</v>
      </c>
      <c r="D10" s="4" t="s">
        <v>52</v>
      </c>
      <c r="E10" s="4" t="s">
        <v>13</v>
      </c>
      <c r="F10" s="4" t="s">
        <v>53</v>
      </c>
      <c r="G10" s="4">
        <v>10</v>
      </c>
      <c r="H10" s="29">
        <v>50</v>
      </c>
      <c r="I10" s="29">
        <v>25</v>
      </c>
      <c r="J10" s="29">
        <f t="shared" si="0"/>
        <v>525</v>
      </c>
    </row>
    <row r="11" spans="1:14" s="3" customFormat="1">
      <c r="A11" s="28">
        <v>8</v>
      </c>
      <c r="B11" s="4" t="s">
        <v>50</v>
      </c>
      <c r="C11" s="4" t="s">
        <v>54</v>
      </c>
      <c r="D11" s="4" t="s">
        <v>55</v>
      </c>
      <c r="E11" s="4" t="s">
        <v>13</v>
      </c>
      <c r="F11" s="4" t="s">
        <v>17</v>
      </c>
      <c r="G11" s="4">
        <v>7</v>
      </c>
      <c r="H11" s="29">
        <v>45</v>
      </c>
      <c r="I11" s="29">
        <v>25</v>
      </c>
      <c r="J11" s="29">
        <f t="shared" si="0"/>
        <v>340</v>
      </c>
    </row>
    <row r="12" spans="1:14" s="3" customFormat="1">
      <c r="A12" s="28">
        <v>9</v>
      </c>
      <c r="B12" s="4" t="s">
        <v>50</v>
      </c>
      <c r="C12" s="4" t="s">
        <v>56</v>
      </c>
      <c r="D12" s="4" t="s">
        <v>57</v>
      </c>
      <c r="E12" s="4" t="s">
        <v>13</v>
      </c>
      <c r="F12" s="4" t="s">
        <v>15</v>
      </c>
      <c r="G12" s="4">
        <v>6</v>
      </c>
      <c r="H12" s="29">
        <v>45</v>
      </c>
      <c r="I12" s="29">
        <v>25</v>
      </c>
      <c r="J12" s="29">
        <f t="shared" si="0"/>
        <v>295</v>
      </c>
    </row>
    <row r="13" spans="1:14" s="3" customFormat="1">
      <c r="A13" s="28">
        <v>10</v>
      </c>
      <c r="B13" s="4" t="s">
        <v>50</v>
      </c>
      <c r="C13" s="4" t="s">
        <v>58</v>
      </c>
      <c r="D13" s="4" t="s">
        <v>59</v>
      </c>
      <c r="E13" s="4" t="s">
        <v>13</v>
      </c>
      <c r="F13" s="4" t="s">
        <v>32</v>
      </c>
      <c r="G13" s="4">
        <v>8</v>
      </c>
      <c r="H13" s="29">
        <v>40</v>
      </c>
      <c r="I13" s="29">
        <v>25</v>
      </c>
      <c r="J13" s="29">
        <f t="shared" si="0"/>
        <v>345</v>
      </c>
    </row>
    <row r="14" spans="1:14" s="3" customFormat="1">
      <c r="A14" s="28">
        <v>11</v>
      </c>
      <c r="B14" s="4" t="s">
        <v>50</v>
      </c>
      <c r="C14" s="4" t="s">
        <v>60</v>
      </c>
      <c r="D14" s="4" t="s">
        <v>61</v>
      </c>
      <c r="E14" s="4" t="s">
        <v>13</v>
      </c>
      <c r="F14" s="4" t="s">
        <v>31</v>
      </c>
      <c r="G14" s="4">
        <v>14</v>
      </c>
      <c r="H14" s="29">
        <v>50</v>
      </c>
      <c r="I14" s="29">
        <v>25</v>
      </c>
      <c r="J14" s="29">
        <f t="shared" si="0"/>
        <v>725</v>
      </c>
    </row>
    <row r="15" spans="1:14" s="3" customFormat="1">
      <c r="A15" s="28">
        <v>12</v>
      </c>
      <c r="B15" s="4" t="s">
        <v>50</v>
      </c>
      <c r="C15" s="4" t="s">
        <v>62</v>
      </c>
      <c r="D15" s="4" t="s">
        <v>63</v>
      </c>
      <c r="E15" s="4" t="s">
        <v>13</v>
      </c>
      <c r="F15" s="4" t="s">
        <v>15</v>
      </c>
      <c r="G15" s="4">
        <v>21</v>
      </c>
      <c r="H15" s="29">
        <v>45</v>
      </c>
      <c r="I15" s="29">
        <v>25</v>
      </c>
      <c r="J15" s="29">
        <f t="shared" si="0"/>
        <v>970</v>
      </c>
    </row>
    <row r="16" spans="1:14" s="3" customFormat="1">
      <c r="A16" s="28">
        <v>13</v>
      </c>
      <c r="B16" s="4" t="s">
        <v>64</v>
      </c>
      <c r="C16" s="4" t="s">
        <v>65</v>
      </c>
      <c r="D16" s="4" t="s">
        <v>66</v>
      </c>
      <c r="E16" s="4" t="s">
        <v>13</v>
      </c>
      <c r="F16" s="4" t="s">
        <v>67</v>
      </c>
      <c r="G16" s="4">
        <v>14</v>
      </c>
      <c r="H16" s="29">
        <v>55</v>
      </c>
      <c r="I16" s="29">
        <v>25</v>
      </c>
      <c r="J16" s="29">
        <f t="shared" si="0"/>
        <v>795</v>
      </c>
    </row>
    <row r="17" spans="1:10" s="3" customFormat="1">
      <c r="A17" s="28">
        <v>14</v>
      </c>
      <c r="B17" s="4" t="s">
        <v>64</v>
      </c>
      <c r="C17" s="4" t="s">
        <v>68</v>
      </c>
      <c r="D17" s="4" t="s">
        <v>69</v>
      </c>
      <c r="E17" s="4" t="s">
        <v>13</v>
      </c>
      <c r="F17" s="4" t="s">
        <v>31</v>
      </c>
      <c r="G17" s="4">
        <v>16</v>
      </c>
      <c r="H17" s="29">
        <v>50</v>
      </c>
      <c r="I17" s="29">
        <v>25</v>
      </c>
      <c r="J17" s="29">
        <f t="shared" si="0"/>
        <v>825</v>
      </c>
    </row>
    <row r="18" spans="1:10" s="3" customFormat="1">
      <c r="A18" s="28">
        <v>15</v>
      </c>
      <c r="B18" s="4" t="s">
        <v>64</v>
      </c>
      <c r="C18" s="4" t="s">
        <v>70</v>
      </c>
      <c r="D18" s="4" t="s">
        <v>71</v>
      </c>
      <c r="E18" s="4" t="s">
        <v>13</v>
      </c>
      <c r="F18" s="4" t="s">
        <v>15</v>
      </c>
      <c r="G18" s="4">
        <v>33</v>
      </c>
      <c r="H18" s="29">
        <v>45</v>
      </c>
      <c r="I18" s="29">
        <v>25</v>
      </c>
      <c r="J18" s="29">
        <f t="shared" si="0"/>
        <v>1510</v>
      </c>
    </row>
    <row r="19" spans="1:10" s="3" customFormat="1">
      <c r="A19" s="28">
        <v>16</v>
      </c>
      <c r="B19" s="4" t="s">
        <v>64</v>
      </c>
      <c r="C19" s="4" t="s">
        <v>72</v>
      </c>
      <c r="D19" s="4" t="s">
        <v>73</v>
      </c>
      <c r="E19" s="4" t="s">
        <v>13</v>
      </c>
      <c r="F19" s="4" t="s">
        <v>16</v>
      </c>
      <c r="G19" s="4">
        <v>24</v>
      </c>
      <c r="H19" s="29">
        <v>45</v>
      </c>
      <c r="I19" s="29">
        <v>25</v>
      </c>
      <c r="J19" s="29">
        <f t="shared" si="0"/>
        <v>1105</v>
      </c>
    </row>
    <row r="20" spans="1:10" s="3" customFormat="1">
      <c r="A20" s="28">
        <v>17</v>
      </c>
      <c r="B20" s="4" t="s">
        <v>74</v>
      </c>
      <c r="C20" s="4" t="s">
        <v>75</v>
      </c>
      <c r="D20" s="4" t="s">
        <v>76</v>
      </c>
      <c r="E20" s="4" t="s">
        <v>13</v>
      </c>
      <c r="F20" s="4" t="s">
        <v>18</v>
      </c>
      <c r="G20" s="4">
        <v>7</v>
      </c>
      <c r="H20" s="29">
        <v>60</v>
      </c>
      <c r="I20" s="29">
        <v>25</v>
      </c>
      <c r="J20" s="29">
        <f t="shared" si="0"/>
        <v>445</v>
      </c>
    </row>
    <row r="21" spans="1:10" s="3" customFormat="1">
      <c r="A21" s="28">
        <v>18</v>
      </c>
      <c r="B21" s="4" t="s">
        <v>77</v>
      </c>
      <c r="C21" s="4" t="s">
        <v>78</v>
      </c>
      <c r="D21" s="4" t="s">
        <v>79</v>
      </c>
      <c r="E21" s="4" t="s">
        <v>13</v>
      </c>
      <c r="F21" s="10" t="s">
        <v>24</v>
      </c>
      <c r="G21" s="4">
        <v>14</v>
      </c>
      <c r="H21" s="29">
        <v>45</v>
      </c>
      <c r="I21" s="29">
        <v>25</v>
      </c>
      <c r="J21" s="29">
        <f t="shared" si="0"/>
        <v>655</v>
      </c>
    </row>
    <row r="22" spans="1:10" s="3" customFormat="1">
      <c r="A22" s="28">
        <v>19</v>
      </c>
      <c r="B22" s="4" t="s">
        <v>77</v>
      </c>
      <c r="C22" s="4" t="s">
        <v>80</v>
      </c>
      <c r="D22" s="4" t="s">
        <v>81</v>
      </c>
      <c r="E22" s="4" t="s">
        <v>13</v>
      </c>
      <c r="F22" s="4" t="s">
        <v>28</v>
      </c>
      <c r="G22" s="4">
        <v>23</v>
      </c>
      <c r="H22" s="29">
        <v>50</v>
      </c>
      <c r="I22" s="29">
        <v>25</v>
      </c>
      <c r="J22" s="29">
        <f t="shared" si="0"/>
        <v>1175</v>
      </c>
    </row>
    <row r="23" spans="1:10" s="3" customFormat="1">
      <c r="A23" s="28">
        <v>20</v>
      </c>
      <c r="B23" s="4" t="s">
        <v>77</v>
      </c>
      <c r="C23" s="4" t="s">
        <v>82</v>
      </c>
      <c r="D23" s="4" t="s">
        <v>83</v>
      </c>
      <c r="E23" s="4" t="s">
        <v>13</v>
      </c>
      <c r="F23" s="4" t="s">
        <v>32</v>
      </c>
      <c r="G23" s="4">
        <v>68</v>
      </c>
      <c r="H23" s="29">
        <v>40</v>
      </c>
      <c r="I23" s="29">
        <v>25</v>
      </c>
      <c r="J23" s="29">
        <f t="shared" si="0"/>
        <v>2745</v>
      </c>
    </row>
    <row r="24" spans="1:10" s="3" customFormat="1">
      <c r="A24" s="28">
        <v>21</v>
      </c>
      <c r="B24" s="4" t="s">
        <v>84</v>
      </c>
      <c r="C24" s="4" t="s">
        <v>85</v>
      </c>
      <c r="D24" s="4" t="s">
        <v>86</v>
      </c>
      <c r="E24" s="4" t="s">
        <v>13</v>
      </c>
      <c r="F24" s="4" t="s">
        <v>29</v>
      </c>
      <c r="G24" s="4">
        <v>25</v>
      </c>
      <c r="H24" s="29">
        <v>70</v>
      </c>
      <c r="I24" s="29">
        <v>25</v>
      </c>
      <c r="J24" s="29">
        <f t="shared" si="0"/>
        <v>1775</v>
      </c>
    </row>
    <row r="25" spans="1:10" s="3" customFormat="1">
      <c r="A25" s="28">
        <v>22</v>
      </c>
      <c r="B25" s="4" t="s">
        <v>87</v>
      </c>
      <c r="C25" s="4" t="s">
        <v>88</v>
      </c>
      <c r="D25" s="4" t="s">
        <v>89</v>
      </c>
      <c r="E25" s="4" t="s">
        <v>13</v>
      </c>
      <c r="F25" s="4" t="s">
        <v>31</v>
      </c>
      <c r="G25" s="4">
        <v>10</v>
      </c>
      <c r="H25" s="29">
        <v>50</v>
      </c>
      <c r="I25" s="29">
        <v>25</v>
      </c>
      <c r="J25" s="29">
        <f t="shared" si="0"/>
        <v>525</v>
      </c>
    </row>
    <row r="26" spans="1:10" s="3" customFormat="1">
      <c r="A26" s="28">
        <v>23</v>
      </c>
      <c r="B26" s="4" t="s">
        <v>90</v>
      </c>
      <c r="C26" s="4" t="s">
        <v>91</v>
      </c>
      <c r="D26" s="4" t="s">
        <v>92</v>
      </c>
      <c r="E26" s="4" t="s">
        <v>13</v>
      </c>
      <c r="F26" s="4" t="s">
        <v>14</v>
      </c>
      <c r="G26" s="4">
        <v>9</v>
      </c>
      <c r="H26" s="29">
        <v>40</v>
      </c>
      <c r="I26" s="29">
        <v>25</v>
      </c>
      <c r="J26" s="29">
        <f t="shared" si="0"/>
        <v>385</v>
      </c>
    </row>
    <row r="27" spans="1:10" s="3" customFormat="1">
      <c r="A27" s="28">
        <v>24</v>
      </c>
      <c r="B27" s="4" t="s">
        <v>90</v>
      </c>
      <c r="C27" s="4" t="s">
        <v>93</v>
      </c>
      <c r="D27" s="4" t="s">
        <v>94</v>
      </c>
      <c r="E27" s="4" t="s">
        <v>13</v>
      </c>
      <c r="F27" s="4" t="s">
        <v>30</v>
      </c>
      <c r="G27" s="4">
        <v>17</v>
      </c>
      <c r="H27" s="29">
        <v>40</v>
      </c>
      <c r="I27" s="29">
        <v>25</v>
      </c>
      <c r="J27" s="29">
        <f t="shared" si="0"/>
        <v>705</v>
      </c>
    </row>
    <row r="28" spans="1:10" s="3" customFormat="1">
      <c r="A28" s="28">
        <v>25</v>
      </c>
      <c r="B28" s="4" t="s">
        <v>90</v>
      </c>
      <c r="C28" s="4" t="s">
        <v>95</v>
      </c>
      <c r="D28" s="4" t="s">
        <v>96</v>
      </c>
      <c r="E28" s="4" t="s">
        <v>13</v>
      </c>
      <c r="F28" s="4" t="s">
        <v>22</v>
      </c>
      <c r="G28" s="4">
        <v>11</v>
      </c>
      <c r="H28" s="29">
        <v>40</v>
      </c>
      <c r="I28" s="29">
        <v>25</v>
      </c>
      <c r="J28" s="29">
        <f t="shared" si="0"/>
        <v>465</v>
      </c>
    </row>
    <row r="29" spans="1:10" s="3" customFormat="1">
      <c r="A29" s="28">
        <v>26</v>
      </c>
      <c r="B29" s="4" t="s">
        <v>90</v>
      </c>
      <c r="C29" s="4" t="s">
        <v>97</v>
      </c>
      <c r="D29" s="4" t="s">
        <v>98</v>
      </c>
      <c r="E29" s="4" t="s">
        <v>13</v>
      </c>
      <c r="F29" s="4" t="s">
        <v>15</v>
      </c>
      <c r="G29" s="4">
        <v>17</v>
      </c>
      <c r="H29" s="29">
        <v>45</v>
      </c>
      <c r="I29" s="29">
        <v>25</v>
      </c>
      <c r="J29" s="29">
        <f t="shared" si="0"/>
        <v>790</v>
      </c>
    </row>
    <row r="30" spans="1:10" s="3" customFormat="1">
      <c r="A30" s="28">
        <v>27</v>
      </c>
      <c r="B30" s="4" t="s">
        <v>90</v>
      </c>
      <c r="C30" s="4" t="s">
        <v>99</v>
      </c>
      <c r="D30" s="4" t="s">
        <v>100</v>
      </c>
      <c r="E30" s="4" t="s">
        <v>13</v>
      </c>
      <c r="F30" s="4" t="s">
        <v>101</v>
      </c>
      <c r="G30" s="4">
        <v>6</v>
      </c>
      <c r="H30" s="29">
        <v>48</v>
      </c>
      <c r="I30" s="29">
        <v>25</v>
      </c>
      <c r="J30" s="29">
        <f t="shared" si="0"/>
        <v>313</v>
      </c>
    </row>
    <row r="31" spans="1:10" s="3" customFormat="1">
      <c r="A31" s="28">
        <v>28</v>
      </c>
      <c r="B31" s="4" t="s">
        <v>102</v>
      </c>
      <c r="C31" s="4" t="s">
        <v>103</v>
      </c>
      <c r="D31" s="4" t="s">
        <v>104</v>
      </c>
      <c r="E31" s="4" t="s">
        <v>13</v>
      </c>
      <c r="F31" s="4" t="s">
        <v>21</v>
      </c>
      <c r="G31" s="4">
        <v>8</v>
      </c>
      <c r="H31" s="29">
        <v>45</v>
      </c>
      <c r="I31" s="29">
        <v>25</v>
      </c>
      <c r="J31" s="29">
        <f t="shared" si="0"/>
        <v>385</v>
      </c>
    </row>
    <row r="32" spans="1:10" s="3" customFormat="1">
      <c r="A32" s="28">
        <v>29</v>
      </c>
      <c r="B32" s="4" t="s">
        <v>105</v>
      </c>
      <c r="C32" s="4" t="s">
        <v>106</v>
      </c>
      <c r="D32" s="4" t="s">
        <v>107</v>
      </c>
      <c r="E32" s="4" t="s">
        <v>13</v>
      </c>
      <c r="F32" s="4" t="s">
        <v>15</v>
      </c>
      <c r="G32" s="4">
        <v>17</v>
      </c>
      <c r="H32" s="29">
        <v>45</v>
      </c>
      <c r="I32" s="29">
        <v>25</v>
      </c>
      <c r="J32" s="29">
        <f t="shared" si="0"/>
        <v>790</v>
      </c>
    </row>
    <row r="33" spans="1:10" s="3" customFormat="1">
      <c r="A33" s="28">
        <v>30</v>
      </c>
      <c r="B33" s="4" t="s">
        <v>105</v>
      </c>
      <c r="C33" s="4" t="s">
        <v>108</v>
      </c>
      <c r="D33" s="4" t="s">
        <v>109</v>
      </c>
      <c r="E33" s="4" t="s">
        <v>13</v>
      </c>
      <c r="F33" s="4" t="s">
        <v>16</v>
      </c>
      <c r="G33" s="4">
        <v>18</v>
      </c>
      <c r="H33" s="29">
        <v>45</v>
      </c>
      <c r="I33" s="29">
        <v>25</v>
      </c>
      <c r="J33" s="29">
        <f t="shared" si="0"/>
        <v>835</v>
      </c>
    </row>
    <row r="34" spans="1:10" s="3" customFormat="1">
      <c r="A34" s="28">
        <v>31</v>
      </c>
      <c r="B34" s="4" t="s">
        <v>105</v>
      </c>
      <c r="C34" s="4" t="s">
        <v>110</v>
      </c>
      <c r="D34" s="4" t="s">
        <v>111</v>
      </c>
      <c r="E34" s="4" t="s">
        <v>13</v>
      </c>
      <c r="F34" s="4" t="s">
        <v>32</v>
      </c>
      <c r="G34" s="4">
        <v>42</v>
      </c>
      <c r="H34" s="29">
        <v>40</v>
      </c>
      <c r="I34" s="29">
        <v>25</v>
      </c>
      <c r="J34" s="29">
        <f t="shared" si="0"/>
        <v>1705</v>
      </c>
    </row>
    <row r="35" spans="1:10" s="3" customFormat="1">
      <c r="A35" s="28">
        <v>32</v>
      </c>
      <c r="B35" s="4" t="s">
        <v>105</v>
      </c>
      <c r="C35" s="4" t="s">
        <v>112</v>
      </c>
      <c r="D35" s="4" t="s">
        <v>113</v>
      </c>
      <c r="E35" s="4" t="s">
        <v>13</v>
      </c>
      <c r="F35" s="4" t="s">
        <v>32</v>
      </c>
      <c r="G35" s="4">
        <v>15</v>
      </c>
      <c r="H35" s="29">
        <v>40</v>
      </c>
      <c r="I35" s="29">
        <v>25</v>
      </c>
      <c r="J35" s="29">
        <f t="shared" si="0"/>
        <v>625</v>
      </c>
    </row>
    <row r="36" spans="1:10" s="3" customFormat="1">
      <c r="A36" s="28">
        <v>33</v>
      </c>
      <c r="B36" s="4" t="s">
        <v>114</v>
      </c>
      <c r="C36" s="4" t="s">
        <v>115</v>
      </c>
      <c r="D36" s="4" t="s">
        <v>116</v>
      </c>
      <c r="E36" s="4" t="s">
        <v>13</v>
      </c>
      <c r="F36" s="4" t="s">
        <v>25</v>
      </c>
      <c r="G36" s="4">
        <v>10</v>
      </c>
      <c r="H36" s="29">
        <v>40</v>
      </c>
      <c r="I36" s="29">
        <v>25</v>
      </c>
      <c r="J36" s="29">
        <f t="shared" si="0"/>
        <v>425</v>
      </c>
    </row>
    <row r="37" spans="1:10" s="3" customFormat="1">
      <c r="A37" s="28">
        <v>34</v>
      </c>
      <c r="B37" s="4" t="s">
        <v>114</v>
      </c>
      <c r="C37" s="4" t="s">
        <v>117</v>
      </c>
      <c r="D37" s="4" t="s">
        <v>118</v>
      </c>
      <c r="E37" s="4" t="s">
        <v>13</v>
      </c>
      <c r="F37" s="4" t="s">
        <v>23</v>
      </c>
      <c r="G37" s="4">
        <v>4</v>
      </c>
      <c r="H37" s="29">
        <v>67</v>
      </c>
      <c r="I37" s="29">
        <v>25</v>
      </c>
      <c r="J37" s="29">
        <f t="shared" si="0"/>
        <v>293</v>
      </c>
    </row>
    <row r="38" spans="1:10" s="3" customFormat="1">
      <c r="A38" s="28">
        <v>35</v>
      </c>
      <c r="B38" s="4" t="s">
        <v>119</v>
      </c>
      <c r="C38" s="4" t="s">
        <v>120</v>
      </c>
      <c r="D38" s="4" t="s">
        <v>121</v>
      </c>
      <c r="E38" s="4" t="s">
        <v>13</v>
      </c>
      <c r="F38" s="4" t="s">
        <v>26</v>
      </c>
      <c r="G38" s="4">
        <v>43</v>
      </c>
      <c r="H38" s="29">
        <v>55</v>
      </c>
      <c r="I38" s="29">
        <v>25</v>
      </c>
      <c r="J38" s="29">
        <f t="shared" si="0"/>
        <v>2390</v>
      </c>
    </row>
    <row r="39" spans="1:10" s="3" customFormat="1">
      <c r="A39" s="28">
        <v>36</v>
      </c>
      <c r="B39" s="4" t="s">
        <v>122</v>
      </c>
      <c r="C39" s="4" t="s">
        <v>123</v>
      </c>
      <c r="D39" s="4" t="s">
        <v>124</v>
      </c>
      <c r="E39" s="4" t="s">
        <v>13</v>
      </c>
      <c r="F39" s="4" t="s">
        <v>22</v>
      </c>
      <c r="G39" s="4">
        <v>12</v>
      </c>
      <c r="H39" s="29">
        <v>40</v>
      </c>
      <c r="I39" s="29">
        <v>25</v>
      </c>
      <c r="J39" s="29">
        <f t="shared" si="0"/>
        <v>505</v>
      </c>
    </row>
    <row r="40" spans="1:10" s="3" customFormat="1">
      <c r="A40" s="28">
        <v>37</v>
      </c>
      <c r="B40" s="4" t="s">
        <v>122</v>
      </c>
      <c r="C40" s="4" t="s">
        <v>125</v>
      </c>
      <c r="D40" s="4" t="s">
        <v>126</v>
      </c>
      <c r="E40" s="4" t="s">
        <v>13</v>
      </c>
      <c r="F40" s="4" t="s">
        <v>31</v>
      </c>
      <c r="G40" s="4">
        <v>10</v>
      </c>
      <c r="H40" s="29">
        <v>50</v>
      </c>
      <c r="I40" s="29">
        <v>25</v>
      </c>
      <c r="J40" s="29">
        <f t="shared" si="0"/>
        <v>525</v>
      </c>
    </row>
    <row r="41" spans="1:10" s="3" customFormat="1">
      <c r="A41" s="28">
        <v>38</v>
      </c>
      <c r="B41" s="4" t="s">
        <v>127</v>
      </c>
      <c r="C41" s="4" t="s">
        <v>128</v>
      </c>
      <c r="D41" s="4" t="s">
        <v>129</v>
      </c>
      <c r="E41" s="4" t="s">
        <v>13</v>
      </c>
      <c r="F41" s="4" t="s">
        <v>130</v>
      </c>
      <c r="G41" s="4">
        <v>8</v>
      </c>
      <c r="H41" s="29">
        <v>40</v>
      </c>
      <c r="I41" s="29">
        <v>25</v>
      </c>
      <c r="J41" s="29">
        <f t="shared" si="0"/>
        <v>345</v>
      </c>
    </row>
    <row r="42" spans="1:10" s="3" customFormat="1">
      <c r="A42" s="28">
        <v>39</v>
      </c>
      <c r="B42" s="4" t="s">
        <v>131</v>
      </c>
      <c r="C42" s="4" t="s">
        <v>132</v>
      </c>
      <c r="D42" s="4" t="s">
        <v>133</v>
      </c>
      <c r="E42" s="4" t="s">
        <v>13</v>
      </c>
      <c r="F42" s="4" t="s">
        <v>16</v>
      </c>
      <c r="G42" s="4">
        <v>16</v>
      </c>
      <c r="H42" s="29">
        <v>45</v>
      </c>
      <c r="I42" s="29">
        <v>25</v>
      </c>
      <c r="J42" s="29">
        <f t="shared" si="0"/>
        <v>745</v>
      </c>
    </row>
    <row r="43" spans="1:10" s="3" customFormat="1">
      <c r="A43" s="28">
        <v>40</v>
      </c>
      <c r="B43" s="4" t="s">
        <v>131</v>
      </c>
      <c r="C43" s="4" t="s">
        <v>134</v>
      </c>
      <c r="D43" s="4" t="s">
        <v>135</v>
      </c>
      <c r="E43" s="4" t="s">
        <v>13</v>
      </c>
      <c r="F43" s="4" t="s">
        <v>31</v>
      </c>
      <c r="G43" s="4">
        <v>13</v>
      </c>
      <c r="H43" s="29">
        <v>50</v>
      </c>
      <c r="I43" s="29">
        <v>25</v>
      </c>
      <c r="J43" s="29">
        <f t="shared" si="0"/>
        <v>675</v>
      </c>
    </row>
    <row r="44" spans="1:10" s="3" customFormat="1">
      <c r="A44" s="28">
        <v>41</v>
      </c>
      <c r="B44" s="4" t="s">
        <v>136</v>
      </c>
      <c r="C44" s="4" t="s">
        <v>137</v>
      </c>
      <c r="D44" s="4" t="s">
        <v>138</v>
      </c>
      <c r="E44" s="4" t="s">
        <v>13</v>
      </c>
      <c r="F44" s="4" t="s">
        <v>28</v>
      </c>
      <c r="G44" s="4">
        <v>22</v>
      </c>
      <c r="H44" s="29">
        <v>50</v>
      </c>
      <c r="I44" s="29">
        <v>25</v>
      </c>
      <c r="J44" s="29">
        <f t="shared" si="0"/>
        <v>1125</v>
      </c>
    </row>
    <row r="45" spans="1:10" s="3" customFormat="1">
      <c r="A45" s="30" t="s">
        <v>139</v>
      </c>
      <c r="B45" s="31"/>
      <c r="C45" s="31"/>
      <c r="D45" s="31"/>
      <c r="E45" s="31"/>
      <c r="F45" s="31"/>
      <c r="G45" s="31"/>
      <c r="H45" s="31"/>
      <c r="I45" s="32"/>
      <c r="J45" s="33">
        <f>SUM(J4:J44)</f>
        <v>32701</v>
      </c>
    </row>
    <row r="46" spans="1:10" s="3" customFormat="1" ht="15.75" thickBot="1">
      <c r="A46" s="5"/>
      <c r="B46"/>
      <c r="C46"/>
      <c r="D46"/>
      <c r="E46"/>
      <c r="F46"/>
      <c r="G46" s="27">
        <f>SUM(G4:G44)</f>
        <v>684</v>
      </c>
      <c r="H46" s="34"/>
      <c r="I46" s="34"/>
      <c r="J46" s="34"/>
    </row>
    <row r="47" spans="1:10" s="2" customFormat="1" ht="15" customHeight="1">
      <c r="A47" s="24" t="s">
        <v>4</v>
      </c>
      <c r="B47" s="25"/>
      <c r="C47" s="25"/>
      <c r="D47" s="25"/>
      <c r="E47" s="25"/>
      <c r="F47" s="25"/>
      <c r="G47" s="25"/>
      <c r="H47" s="25"/>
      <c r="I47" s="25"/>
      <c r="J47" s="26"/>
    </row>
    <row r="48" spans="1:10" s="2" customFormat="1" ht="15" customHeight="1" thickBot="1">
      <c r="A48" s="14" t="s">
        <v>33</v>
      </c>
      <c r="B48" s="15"/>
      <c r="C48" s="15"/>
      <c r="D48" s="15"/>
      <c r="E48" s="15"/>
      <c r="F48" s="15"/>
      <c r="G48" s="15"/>
      <c r="H48" s="15"/>
      <c r="I48" s="15"/>
      <c r="J48" s="16"/>
    </row>
    <row r="49" spans="1:10" s="2" customFormat="1" ht="30" customHeight="1" thickBot="1">
      <c r="A49" s="11" t="s">
        <v>5</v>
      </c>
      <c r="B49" s="12"/>
      <c r="C49" s="12"/>
      <c r="D49" s="12"/>
      <c r="E49" s="12"/>
      <c r="F49" s="12"/>
      <c r="G49" s="12"/>
      <c r="H49" s="12"/>
      <c r="I49" s="12"/>
      <c r="J49" s="13"/>
    </row>
    <row r="50" spans="1:10" s="2" customFormat="1"/>
  </sheetData>
  <sortState ref="B4:K94">
    <sortCondition ref="B4:B94"/>
    <sortCondition ref="C4:C94"/>
  </sortState>
  <mergeCells count="8">
    <mergeCell ref="A49:J49"/>
    <mergeCell ref="A48:J48"/>
    <mergeCell ref="G1:J1"/>
    <mergeCell ref="G2:J2"/>
    <mergeCell ref="A1:F1"/>
    <mergeCell ref="A2:F2"/>
    <mergeCell ref="A47:J47"/>
    <mergeCell ref="A45:I45"/>
  </mergeCells>
  <conditionalFormatting sqref="C50:C1048576 C1:C46">
    <cfRule type="duplicateValues" dxfId="2" priority="3"/>
  </conditionalFormatting>
  <conditionalFormatting sqref="C3:C46">
    <cfRule type="duplicateValues" dxfId="1" priority="1274"/>
    <cfRule type="duplicateValues" dxfId="0" priority="1275"/>
  </conditionalFormatting>
  <pageMargins left="0.48" right="0.23622047244094491" top="0.56000000000000005" bottom="0.63" header="0.24" footer="0.32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2026-04-07T11:03:30Z</cp:lastPrinted>
  <dcterms:created xsi:type="dcterms:W3CDTF">2024-09-11T10:29:39Z</dcterms:created>
  <dcterms:modified xsi:type="dcterms:W3CDTF">2026-05-11T11:22:23Z</dcterms:modified>
</cp:coreProperties>
</file>