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2" i="1"/>
  <c r="I21"/>
  <c r="I20"/>
  <c r="I19"/>
  <c r="I18"/>
  <c r="I17"/>
  <c r="I16"/>
  <c r="I15"/>
  <c r="I14"/>
  <c r="I13"/>
  <c r="I12"/>
  <c r="I11"/>
  <c r="I10"/>
  <c r="I9"/>
  <c r="I8"/>
  <c r="I7"/>
  <c r="I6"/>
  <c r="I5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6"/>
  <c r="A5"/>
  <c r="I4"/>
</calcChain>
</file>

<file path=xl/sharedStrings.xml><?xml version="1.0" encoding="utf-8"?>
<sst xmlns="http://schemas.openxmlformats.org/spreadsheetml/2006/main" count="100" uniqueCount="73">
  <si>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</si>
  <si>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</si>
  <si>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</si>
  <si>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</si>
  <si>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</si>
  <si>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</si>
  <si>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</si>
  <si>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</si>
  <si>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</si>
  <si>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</si>
  <si>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CTC</t>
  </si>
  <si>
    <t>JAIPATNA</t>
  </si>
  <si>
    <t>Thanking you for your business.
PRAGATI LOGISTICS</t>
  </si>
  <si>
    <t>PUTIAPADAR HINJILICUT</t>
  </si>
  <si>
    <t>PURI</t>
  </si>
  <si>
    <t>JALESWAR</t>
  </si>
  <si>
    <t>BHUBANESWAR</t>
  </si>
  <si>
    <t>BARAGARH</t>
  </si>
  <si>
    <t>05/2/2025</t>
  </si>
  <si>
    <t>PL/JA/25112</t>
  </si>
  <si>
    <t>0408</t>
  </si>
  <si>
    <t>14/2/2025</t>
  </si>
  <si>
    <t>PL/JA/25669</t>
  </si>
  <si>
    <t>763</t>
  </si>
  <si>
    <t>16/2/2025</t>
  </si>
  <si>
    <t>PL/JA/25752</t>
  </si>
  <si>
    <t>0413</t>
  </si>
  <si>
    <t>BERHAMPUR</t>
  </si>
  <si>
    <t>PL/JA/25788</t>
  </si>
  <si>
    <t>412</t>
  </si>
  <si>
    <t>BALASORE</t>
  </si>
  <si>
    <t>22/2/2025</t>
  </si>
  <si>
    <t>PL/JA/26280</t>
  </si>
  <si>
    <t>770/420</t>
  </si>
  <si>
    <t>REMUNA</t>
  </si>
  <si>
    <t>24/2/2025</t>
  </si>
  <si>
    <t>PL/JA/26355</t>
  </si>
  <si>
    <t>423</t>
  </si>
  <si>
    <t>25/2/2025</t>
  </si>
  <si>
    <t>PL/JA/26518</t>
  </si>
  <si>
    <t>100773</t>
  </si>
  <si>
    <t>PL/JA/26519</t>
  </si>
  <si>
    <t>100776</t>
  </si>
  <si>
    <t>26/2/2025</t>
  </si>
  <si>
    <t>PL/JA/26538</t>
  </si>
  <si>
    <t>784</t>
  </si>
  <si>
    <t>JEYPORE</t>
  </si>
  <si>
    <t>PL/JA/26573</t>
  </si>
  <si>
    <t>0435</t>
  </si>
  <si>
    <t>PL/JA/26574</t>
  </si>
  <si>
    <t>0807</t>
  </si>
  <si>
    <t>PL/JA/26580</t>
  </si>
  <si>
    <t>0424</t>
  </si>
  <si>
    <t>27/2/2025</t>
  </si>
  <si>
    <t>PL/JA/26581</t>
  </si>
  <si>
    <t>782/430</t>
  </si>
  <si>
    <t>ATTABIRA</t>
  </si>
  <si>
    <t>PL/JA/26583</t>
  </si>
  <si>
    <t>0791</t>
  </si>
  <si>
    <t>KARLAPADA</t>
  </si>
  <si>
    <t>PL/JA/27119</t>
  </si>
  <si>
    <t>100790</t>
  </si>
  <si>
    <t>GUDIABANDHA</t>
  </si>
  <si>
    <t>Kindly, verify &amp; confirm within 7 days, else GST will be filed by 20th MAR, 2025. 
GST to be paid by Consignor under Reverse Charge Mechanism(RCM) as per GST.</t>
  </si>
  <si>
    <t xml:space="preserve">To,
M/s NICHINO INDIA PRIVATE LIMITED
Address: MAGULI CHOWK, , NEAR BAJRANG WEIGHTING, CUTTACK
GST No:21AAECV6642E1ZL
</t>
  </si>
  <si>
    <t>28/2/2025</t>
  </si>
  <si>
    <t>PL/JA/26867</t>
  </si>
  <si>
    <t>0432</t>
  </si>
  <si>
    <t>PL/JA/26943</t>
  </si>
  <si>
    <t>0798</t>
  </si>
  <si>
    <t>PHULBANI</t>
  </si>
  <si>
    <t>(RUPEES SIXTY NINE THOUSAND SEVEN HUNDRED EIGHTY TWO ONLY)</t>
  </si>
  <si>
    <t>Bill Date: 28/02/2025
Bill NO : 36323
Total Amount: 69782.00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</si>
</sst>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6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Fill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2" borderId="1" xfId="0" applyNumberFormat="1" applyFont="1" applyFill="1" applyBorder="1"/>
    <xf numFmtId="0" fontId="7" fillId="2" borderId="1" xfId="0" applyNumberFormat="1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1019175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143374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P7" sqref="P7:P8"/>
    </sheetView>
  </sheetViews>
  <sheetFormatPr defaultRowHeight="15"/>
  <cols>
    <col min="1" max="1" width="4.5703125" style="1" customWidth="1"/>
    <col min="2" max="2" width="10.7109375" style="1" customWidth="1"/>
    <col min="3" max="3" width="13.28515625" style="1" customWidth="1"/>
    <col min="4" max="4" width="11.85546875" style="1" customWidth="1"/>
    <col min="5" max="5" width="6.42578125" style="1" bestFit="1" customWidth="1"/>
    <col min="6" max="6" width="18" style="1" customWidth="1"/>
    <col min="7" max="7" width="6.85546875" style="1" customWidth="1"/>
    <col min="8" max="8" width="8.85546875" style="1" customWidth="1"/>
    <col min="9" max="9" width="10.28515625" style="1" customWidth="1"/>
    <col min="10" max="16384" width="9.140625" style="1"/>
  </cols>
  <sheetData>
    <row r="1" spans="1:9" ht="90" customHeight="1">
      <c r="A1" s="30"/>
      <c r="B1" s="30"/>
      <c r="C1" s="30"/>
      <c r="D1" s="30"/>
      <c r="E1" s="30"/>
      <c r="F1" s="30"/>
      <c r="G1" s="29" t="s">
        <v>0</v>
      </c>
      <c r="H1" s="29"/>
      <c r="I1" s="29"/>
    </row>
    <row r="2" spans="1:9" ht="76.5" customHeight="1">
      <c r="A2" s="35" t="s">
        <v>64</v>
      </c>
      <c r="B2" s="36"/>
      <c r="C2" s="36"/>
      <c r="D2" s="36"/>
      <c r="E2" s="36"/>
      <c r="F2" s="37"/>
      <c r="G2" s="29" t="s">
        <v>72</v>
      </c>
      <c r="H2" s="29"/>
      <c r="I2" s="29"/>
    </row>
    <row r="3" spans="1:9" ht="15.95" customHeight="1">
      <c r="A3" s="10" t="s">
        <v>1</v>
      </c>
      <c r="B3" s="10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11" t="s">
        <v>8</v>
      </c>
      <c r="I3" s="11" t="s">
        <v>9</v>
      </c>
    </row>
    <row r="4" spans="1:9" s="8" customFormat="1" ht="15" customHeight="1">
      <c r="A4" s="16">
        <v>1</v>
      </c>
      <c r="B4" s="17" t="s">
        <v>18</v>
      </c>
      <c r="C4" s="17" t="s">
        <v>19</v>
      </c>
      <c r="D4" s="17" t="s">
        <v>20</v>
      </c>
      <c r="E4" s="18" t="s">
        <v>10</v>
      </c>
      <c r="F4" s="19" t="s">
        <v>17</v>
      </c>
      <c r="G4" s="17">
        <v>11</v>
      </c>
      <c r="H4" s="20">
        <v>82</v>
      </c>
      <c r="I4" s="20">
        <f>G4*H4</f>
        <v>902</v>
      </c>
    </row>
    <row r="5" spans="1:9" ht="15" customHeight="1">
      <c r="A5" s="12">
        <f>A4+1</f>
        <v>2</v>
      </c>
      <c r="B5" s="13" t="s">
        <v>21</v>
      </c>
      <c r="C5" s="13" t="s">
        <v>22</v>
      </c>
      <c r="D5" s="13" t="s">
        <v>23</v>
      </c>
      <c r="E5" s="21" t="s">
        <v>10</v>
      </c>
      <c r="F5" s="14" t="s">
        <v>13</v>
      </c>
      <c r="G5" s="13">
        <v>7</v>
      </c>
      <c r="H5" s="15">
        <v>82</v>
      </c>
      <c r="I5" s="20">
        <f t="shared" ref="I5:I20" si="0">G5*H5</f>
        <v>574</v>
      </c>
    </row>
    <row r="6" spans="1:9" ht="15" customHeight="1">
      <c r="A6" s="12">
        <f t="shared" ref="A6:A20" si="1">A5+1</f>
        <v>3</v>
      </c>
      <c r="B6" s="17" t="s">
        <v>24</v>
      </c>
      <c r="C6" s="17" t="s">
        <v>25</v>
      </c>
      <c r="D6" s="17" t="s">
        <v>26</v>
      </c>
      <c r="E6" s="18" t="s">
        <v>10</v>
      </c>
      <c r="F6" s="19" t="s">
        <v>27</v>
      </c>
      <c r="G6" s="17">
        <v>8</v>
      </c>
      <c r="H6" s="20">
        <v>82</v>
      </c>
      <c r="I6" s="20">
        <f t="shared" si="0"/>
        <v>656</v>
      </c>
    </row>
    <row r="7" spans="1:9" ht="15" customHeight="1">
      <c r="A7" s="12">
        <f t="shared" si="1"/>
        <v>4</v>
      </c>
      <c r="B7" s="17" t="s">
        <v>21</v>
      </c>
      <c r="C7" s="17" t="s">
        <v>28</v>
      </c>
      <c r="D7" s="17" t="s">
        <v>29</v>
      </c>
      <c r="E7" s="18" t="s">
        <v>10</v>
      </c>
      <c r="F7" s="19" t="s">
        <v>30</v>
      </c>
      <c r="G7" s="17">
        <v>9</v>
      </c>
      <c r="H7" s="20">
        <v>82</v>
      </c>
      <c r="I7" s="20">
        <f t="shared" si="0"/>
        <v>738</v>
      </c>
    </row>
    <row r="8" spans="1:9" ht="15" customHeight="1">
      <c r="A8" s="12">
        <f t="shared" si="1"/>
        <v>5</v>
      </c>
      <c r="B8" s="17" t="s">
        <v>31</v>
      </c>
      <c r="C8" s="17" t="s">
        <v>32</v>
      </c>
      <c r="D8" s="17" t="s">
        <v>33</v>
      </c>
      <c r="E8" s="18" t="s">
        <v>10</v>
      </c>
      <c r="F8" s="19" t="s">
        <v>34</v>
      </c>
      <c r="G8" s="17">
        <v>7</v>
      </c>
      <c r="H8" s="20">
        <v>82</v>
      </c>
      <c r="I8" s="20">
        <f t="shared" si="0"/>
        <v>574</v>
      </c>
    </row>
    <row r="9" spans="1:9" ht="15" customHeight="1">
      <c r="A9" s="12">
        <f t="shared" si="1"/>
        <v>6</v>
      </c>
      <c r="B9" s="17" t="s">
        <v>35</v>
      </c>
      <c r="C9" s="17" t="s">
        <v>36</v>
      </c>
      <c r="D9" s="17" t="s">
        <v>37</v>
      </c>
      <c r="E9" s="18" t="s">
        <v>10</v>
      </c>
      <c r="F9" s="19" t="s">
        <v>14</v>
      </c>
      <c r="G9" s="17">
        <v>39</v>
      </c>
      <c r="H9" s="20">
        <v>82</v>
      </c>
      <c r="I9" s="20">
        <f t="shared" si="0"/>
        <v>3198</v>
      </c>
    </row>
    <row r="10" spans="1:9" ht="15" customHeight="1">
      <c r="A10" s="12">
        <f t="shared" si="1"/>
        <v>7</v>
      </c>
      <c r="B10" s="17" t="s">
        <v>38</v>
      </c>
      <c r="C10" s="17" t="s">
        <v>39</v>
      </c>
      <c r="D10" s="17" t="s">
        <v>40</v>
      </c>
      <c r="E10" s="18" t="s">
        <v>10</v>
      </c>
      <c r="F10" s="19" t="s">
        <v>16</v>
      </c>
      <c r="G10" s="17">
        <v>6</v>
      </c>
      <c r="H10" s="20">
        <v>82</v>
      </c>
      <c r="I10" s="20">
        <f t="shared" si="0"/>
        <v>492</v>
      </c>
    </row>
    <row r="11" spans="1:9" ht="15" customHeight="1">
      <c r="A11" s="12">
        <f t="shared" si="1"/>
        <v>8</v>
      </c>
      <c r="B11" s="17" t="s">
        <v>35</v>
      </c>
      <c r="C11" s="17" t="s">
        <v>41</v>
      </c>
      <c r="D11" s="17" t="s">
        <v>42</v>
      </c>
      <c r="E11" s="18" t="s">
        <v>10</v>
      </c>
      <c r="F11" s="19" t="s">
        <v>15</v>
      </c>
      <c r="G11" s="17">
        <v>214</v>
      </c>
      <c r="H11" s="20">
        <v>82</v>
      </c>
      <c r="I11" s="20">
        <f t="shared" si="0"/>
        <v>17548</v>
      </c>
    </row>
    <row r="12" spans="1:9" ht="15" customHeight="1">
      <c r="A12" s="12">
        <f t="shared" si="1"/>
        <v>9</v>
      </c>
      <c r="B12" s="17" t="s">
        <v>43</v>
      </c>
      <c r="C12" s="17" t="s">
        <v>44</v>
      </c>
      <c r="D12" s="17" t="s">
        <v>45</v>
      </c>
      <c r="E12" s="18" t="s">
        <v>10</v>
      </c>
      <c r="F12" s="19" t="s">
        <v>46</v>
      </c>
      <c r="G12" s="17">
        <v>10</v>
      </c>
      <c r="H12" s="20">
        <v>82</v>
      </c>
      <c r="I12" s="20">
        <f t="shared" si="0"/>
        <v>820</v>
      </c>
    </row>
    <row r="13" spans="1:9" ht="15" customHeight="1">
      <c r="A13" s="12">
        <f t="shared" si="1"/>
        <v>10</v>
      </c>
      <c r="B13" s="17" t="s">
        <v>43</v>
      </c>
      <c r="C13" s="17" t="s">
        <v>47</v>
      </c>
      <c r="D13" s="17" t="s">
        <v>48</v>
      </c>
      <c r="E13" s="18" t="s">
        <v>10</v>
      </c>
      <c r="F13" s="19" t="s">
        <v>30</v>
      </c>
      <c r="G13" s="17">
        <v>39</v>
      </c>
      <c r="H13" s="20">
        <v>82</v>
      </c>
      <c r="I13" s="20">
        <f t="shared" si="0"/>
        <v>3198</v>
      </c>
    </row>
    <row r="14" spans="1:9" ht="15" customHeight="1">
      <c r="A14" s="12">
        <f t="shared" si="1"/>
        <v>11</v>
      </c>
      <c r="B14" s="17" t="s">
        <v>43</v>
      </c>
      <c r="C14" s="17" t="s">
        <v>49</v>
      </c>
      <c r="D14" s="17" t="s">
        <v>50</v>
      </c>
      <c r="E14" s="18" t="s">
        <v>10</v>
      </c>
      <c r="F14" s="19" t="s">
        <v>34</v>
      </c>
      <c r="G14" s="17">
        <v>68</v>
      </c>
      <c r="H14" s="20">
        <v>82</v>
      </c>
      <c r="I14" s="20">
        <f t="shared" si="0"/>
        <v>5576</v>
      </c>
    </row>
    <row r="15" spans="1:9" ht="15" customHeight="1">
      <c r="A15" s="12">
        <f t="shared" si="1"/>
        <v>12</v>
      </c>
      <c r="B15" s="17" t="s">
        <v>31</v>
      </c>
      <c r="C15" s="17" t="s">
        <v>51</v>
      </c>
      <c r="D15" s="17" t="s">
        <v>52</v>
      </c>
      <c r="E15" s="18" t="s">
        <v>10</v>
      </c>
      <c r="F15" s="19" t="s">
        <v>11</v>
      </c>
      <c r="G15" s="17">
        <v>72</v>
      </c>
      <c r="H15" s="20">
        <v>82</v>
      </c>
      <c r="I15" s="20">
        <f t="shared" si="0"/>
        <v>5904</v>
      </c>
    </row>
    <row r="16" spans="1:9" ht="15" customHeight="1">
      <c r="A16" s="12">
        <f t="shared" si="1"/>
        <v>13</v>
      </c>
      <c r="B16" s="17" t="s">
        <v>53</v>
      </c>
      <c r="C16" s="17" t="s">
        <v>54</v>
      </c>
      <c r="D16" s="17" t="s">
        <v>55</v>
      </c>
      <c r="E16" s="18" t="s">
        <v>10</v>
      </c>
      <c r="F16" s="19" t="s">
        <v>56</v>
      </c>
      <c r="G16" s="17">
        <v>38</v>
      </c>
      <c r="H16" s="20">
        <v>82</v>
      </c>
      <c r="I16" s="20">
        <f t="shared" si="0"/>
        <v>3116</v>
      </c>
    </row>
    <row r="17" spans="1:9">
      <c r="A17" s="12">
        <f t="shared" si="1"/>
        <v>14</v>
      </c>
      <c r="B17" s="17" t="s">
        <v>53</v>
      </c>
      <c r="C17" s="17" t="s">
        <v>57</v>
      </c>
      <c r="D17" s="17" t="s">
        <v>58</v>
      </c>
      <c r="E17" s="18" t="s">
        <v>10</v>
      </c>
      <c r="F17" s="19" t="s">
        <v>59</v>
      </c>
      <c r="G17" s="17">
        <v>30</v>
      </c>
      <c r="H17" s="20">
        <v>82</v>
      </c>
      <c r="I17" s="20">
        <f t="shared" si="0"/>
        <v>2460</v>
      </c>
    </row>
    <row r="18" spans="1:9" ht="15" customHeight="1">
      <c r="A18" s="12">
        <f t="shared" si="1"/>
        <v>15</v>
      </c>
      <c r="B18" s="17" t="s">
        <v>53</v>
      </c>
      <c r="C18" s="17" t="s">
        <v>60</v>
      </c>
      <c r="D18" s="17" t="s">
        <v>61</v>
      </c>
      <c r="E18" s="18" t="s">
        <v>10</v>
      </c>
      <c r="F18" s="22" t="s">
        <v>62</v>
      </c>
      <c r="G18" s="17">
        <v>15</v>
      </c>
      <c r="H18" s="20">
        <v>82</v>
      </c>
      <c r="I18" s="20">
        <f t="shared" si="0"/>
        <v>1230</v>
      </c>
    </row>
    <row r="19" spans="1:9" ht="15" customHeight="1">
      <c r="A19" s="12">
        <f t="shared" si="1"/>
        <v>16</v>
      </c>
      <c r="B19" s="26" t="s">
        <v>65</v>
      </c>
      <c r="C19" s="26" t="s">
        <v>66</v>
      </c>
      <c r="D19" s="26" t="s">
        <v>67</v>
      </c>
      <c r="E19" s="27" t="s">
        <v>10</v>
      </c>
      <c r="F19" s="26" t="s">
        <v>30</v>
      </c>
      <c r="G19" s="26">
        <v>73</v>
      </c>
      <c r="H19" s="20">
        <v>82</v>
      </c>
      <c r="I19" s="20">
        <f t="shared" si="0"/>
        <v>5986</v>
      </c>
    </row>
    <row r="20" spans="1:9" ht="15" customHeight="1">
      <c r="A20" s="12">
        <f t="shared" si="1"/>
        <v>17</v>
      </c>
      <c r="B20" s="26" t="s">
        <v>65</v>
      </c>
      <c r="C20" s="26" t="s">
        <v>68</v>
      </c>
      <c r="D20" s="26" t="s">
        <v>69</v>
      </c>
      <c r="E20" s="27" t="s">
        <v>10</v>
      </c>
      <c r="F20" s="26" t="s">
        <v>70</v>
      </c>
      <c r="G20" s="26">
        <v>205</v>
      </c>
      <c r="H20" s="20">
        <v>82</v>
      </c>
      <c r="I20" s="20">
        <f t="shared" si="0"/>
        <v>16810</v>
      </c>
    </row>
    <row r="21" spans="1:9" ht="15" customHeight="1">
      <c r="A21" s="38" t="s">
        <v>71</v>
      </c>
      <c r="B21" s="39"/>
      <c r="C21" s="39"/>
      <c r="D21" s="39"/>
      <c r="E21" s="39"/>
      <c r="F21" s="39"/>
      <c r="G21" s="39"/>
      <c r="H21" s="40"/>
      <c r="I21" s="23">
        <f>SUM(I4:I20)</f>
        <v>69782</v>
      </c>
    </row>
    <row r="22" spans="1:9" ht="15" customHeight="1">
      <c r="A22" s="24"/>
      <c r="B22"/>
      <c r="C22"/>
      <c r="D22"/>
      <c r="E22"/>
      <c r="G22" s="28">
        <f>SUM(G4:G20)</f>
        <v>851</v>
      </c>
      <c r="H22" s="25"/>
      <c r="I22" s="25"/>
    </row>
    <row r="23" spans="1:9" s="2" customFormat="1" ht="32.25" customHeight="1">
      <c r="A23" s="31" t="s">
        <v>63</v>
      </c>
      <c r="B23" s="32"/>
      <c r="C23" s="32"/>
      <c r="D23" s="32"/>
      <c r="E23" s="32"/>
      <c r="F23" s="32"/>
      <c r="G23" s="32"/>
      <c r="H23" s="32"/>
      <c r="I23" s="33"/>
    </row>
    <row r="24" spans="1:9" s="2" customFormat="1" ht="65.25" customHeight="1">
      <c r="A24" s="34" t="s">
        <v>12</v>
      </c>
      <c r="B24" s="34"/>
      <c r="C24" s="34"/>
      <c r="D24" s="34"/>
      <c r="E24" s="34"/>
      <c r="F24" s="34"/>
      <c r="G24" s="34"/>
      <c r="H24" s="34"/>
      <c r="I24" s="34"/>
    </row>
    <row r="25" spans="1:9">
      <c r="G25" s="7"/>
    </row>
    <row r="27" spans="1:9">
      <c r="A27" s="3"/>
      <c r="B27"/>
    </row>
    <row r="28" spans="1:9" ht="15.75">
      <c r="A28" s="4"/>
      <c r="B28"/>
    </row>
    <row r="29" spans="1:9" ht="15.75">
      <c r="B29" s="5"/>
      <c r="C29" s="5"/>
    </row>
    <row r="30" spans="1:9" ht="15.75">
      <c r="B30" s="5"/>
      <c r="C30" s="5"/>
    </row>
    <row r="31" spans="1:9" ht="15.75">
      <c r="B31" s="5"/>
      <c r="C31" s="5"/>
    </row>
    <row r="32" spans="1:9" ht="15.75">
      <c r="B32" s="5"/>
      <c r="C32" s="5"/>
    </row>
    <row r="33" spans="1:2" ht="15.75">
      <c r="A33" s="5"/>
      <c r="B33"/>
    </row>
    <row r="34" spans="1:2" ht="15.75">
      <c r="A34" s="6"/>
      <c r="B34"/>
    </row>
    <row r="35" spans="1:2" ht="15.75">
      <c r="B35" s="5"/>
    </row>
    <row r="36" spans="1:2" ht="15.75">
      <c r="A36" s="4"/>
      <c r="B36"/>
    </row>
    <row r="37" spans="1:2" ht="15.75">
      <c r="B37" s="5"/>
    </row>
    <row r="38" spans="1:2" ht="15.75">
      <c r="A38" s="5"/>
      <c r="B38"/>
    </row>
  </sheetData>
  <sortState ref="B4:I33">
    <sortCondition ref="B4:B33"/>
    <sortCondition ref="C4:C33"/>
  </sortState>
  <mergeCells count="7">
    <mergeCell ref="G1:I1"/>
    <mergeCell ref="A1:F1"/>
    <mergeCell ref="A23:I23"/>
    <mergeCell ref="A24:I24"/>
    <mergeCell ref="G2:I2"/>
    <mergeCell ref="A2:F2"/>
    <mergeCell ref="A21:H21"/>
  </mergeCells>
  <pageMargins left="0.41" right="0.16" top="0.49" bottom="0.34" header="0.21" footer="0.18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2025-03-05T08:30:02Z</cp:lastPrinted>
  <dcterms:created xsi:type="dcterms:W3CDTF">2024-10-03T13:22:27Z</dcterms:created>
  <dcterms:modified xsi:type="dcterms:W3CDTF">2025-03-05T08:34:28Z</dcterms:modified>
</cp:coreProperties>
</file>