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Sheet1" sheetId="1" r:id="rId1"/>
    <sheet name="Sheet3" sheetId="3" r:id="rId2"/>
    <sheet name="Sheet5" sheetId="5" r:id="rId3"/>
  </sheets>
  <definedNames>
    <definedName name="_xlnm._FilterDatabase" localSheetId="0" hidden="1">Sheet1!$A$8:$M$403</definedName>
    <definedName name="_xlnm.Print_Titles" localSheetId="0">Sheet1!$1:$8</definedName>
  </definedNames>
  <calcPr calcId="144525"/>
</workbook>
</file>

<file path=xl/calcChain.xml><?xml version="1.0" encoding="utf-8"?>
<calcChain xmlns="http://schemas.openxmlformats.org/spreadsheetml/2006/main">
  <c r="M401" i="1" l="1"/>
  <c r="J401" i="1"/>
  <c r="I401" i="1"/>
  <c r="M392" i="1"/>
  <c r="J392" i="1"/>
  <c r="I392" i="1"/>
  <c r="M388" i="1"/>
  <c r="J388" i="1"/>
  <c r="I388" i="1"/>
  <c r="M381" i="1"/>
  <c r="J381" i="1"/>
  <c r="I381" i="1"/>
  <c r="M375" i="1"/>
  <c r="J375" i="1"/>
  <c r="I375" i="1"/>
  <c r="M367" i="1"/>
  <c r="J367" i="1"/>
  <c r="I367" i="1"/>
  <c r="M361" i="1"/>
  <c r="J361" i="1"/>
  <c r="I361" i="1"/>
  <c r="M353" i="1"/>
  <c r="J353" i="1"/>
  <c r="I353" i="1"/>
  <c r="M347" i="1"/>
  <c r="J347" i="1"/>
  <c r="I347" i="1"/>
  <c r="M340" i="1"/>
  <c r="J340" i="1"/>
  <c r="I340" i="1"/>
  <c r="M334" i="1"/>
  <c r="J334" i="1"/>
  <c r="I334" i="1"/>
  <c r="M328" i="1"/>
  <c r="M326" i="1"/>
  <c r="J326" i="1"/>
  <c r="I326" i="1"/>
  <c r="M320" i="1"/>
  <c r="J320" i="1"/>
  <c r="I320" i="1"/>
  <c r="M316" i="1"/>
  <c r="J316" i="1"/>
  <c r="I316" i="1"/>
  <c r="M313" i="1"/>
  <c r="J313" i="1"/>
  <c r="I313" i="1"/>
  <c r="M308" i="1"/>
  <c r="J308" i="1"/>
  <c r="I308" i="1"/>
  <c r="M302" i="1"/>
  <c r="J302" i="1"/>
  <c r="I302" i="1"/>
  <c r="M298" i="1"/>
  <c r="J298" i="1"/>
  <c r="I298" i="1"/>
  <c r="M294" i="1"/>
  <c r="J294" i="1"/>
  <c r="I294" i="1"/>
  <c r="M290" i="1"/>
  <c r="J290" i="1"/>
  <c r="I290" i="1"/>
  <c r="M282" i="1"/>
  <c r="M280" i="1"/>
  <c r="J280" i="1"/>
  <c r="I280" i="1"/>
  <c r="M276" i="1"/>
  <c r="J276" i="1"/>
  <c r="I276" i="1"/>
  <c r="M273" i="1"/>
  <c r="M271" i="1"/>
  <c r="M269" i="1"/>
  <c r="J269" i="1"/>
  <c r="I269" i="1"/>
  <c r="M265" i="1"/>
  <c r="J265" i="1"/>
  <c r="I265" i="1"/>
  <c r="M261" i="1"/>
  <c r="J261" i="1"/>
  <c r="I261" i="1"/>
  <c r="M257" i="1"/>
  <c r="J257" i="1"/>
  <c r="I257" i="1"/>
  <c r="M254" i="1"/>
  <c r="J254" i="1"/>
  <c r="I254" i="1"/>
  <c r="M249" i="1"/>
  <c r="J249" i="1"/>
  <c r="I249" i="1"/>
  <c r="M244" i="1"/>
  <c r="J244" i="1"/>
  <c r="I244" i="1"/>
  <c r="M236" i="1"/>
  <c r="J236" i="1"/>
  <c r="I236" i="1"/>
  <c r="M229" i="1"/>
  <c r="J229" i="1"/>
  <c r="I229" i="1"/>
  <c r="M226" i="1"/>
  <c r="J226" i="1"/>
  <c r="I226" i="1"/>
  <c r="M222" i="1"/>
  <c r="J222" i="1"/>
  <c r="I222" i="1"/>
  <c r="M216" i="1"/>
  <c r="J216" i="1"/>
  <c r="I216" i="1"/>
  <c r="M212" i="1"/>
  <c r="J212" i="1"/>
  <c r="I212" i="1"/>
  <c r="M203" i="1"/>
  <c r="J203" i="1"/>
  <c r="I203" i="1"/>
  <c r="M197" i="1"/>
  <c r="J197" i="1"/>
  <c r="I197" i="1"/>
  <c r="M191" i="1"/>
  <c r="J191" i="1"/>
  <c r="I191" i="1"/>
  <c r="M188" i="1"/>
  <c r="J188" i="1"/>
  <c r="I188" i="1"/>
  <c r="M180" i="1"/>
  <c r="J180" i="1"/>
  <c r="I180" i="1"/>
  <c r="M175" i="1"/>
  <c r="J175" i="1"/>
  <c r="I175" i="1"/>
  <c r="M172" i="1"/>
  <c r="J172" i="1"/>
  <c r="I172" i="1"/>
  <c r="M164" i="1"/>
  <c r="J164" i="1"/>
  <c r="I164" i="1"/>
  <c r="M157" i="1"/>
  <c r="J157" i="1"/>
  <c r="I157" i="1"/>
  <c r="M151" i="1"/>
  <c r="J151" i="1"/>
  <c r="I151" i="1"/>
  <c r="M146" i="1"/>
  <c r="J146" i="1"/>
  <c r="I146" i="1"/>
  <c r="M138" i="1"/>
  <c r="M136" i="1"/>
  <c r="J136" i="1"/>
  <c r="I136" i="1"/>
  <c r="M131" i="1"/>
  <c r="M129" i="1"/>
  <c r="J129" i="1"/>
  <c r="I129" i="1"/>
  <c r="M122" i="1"/>
  <c r="J122" i="1"/>
  <c r="I122" i="1"/>
  <c r="M116" i="1"/>
  <c r="J116" i="1"/>
  <c r="I116" i="1"/>
  <c r="M110" i="1"/>
  <c r="J110" i="1"/>
  <c r="I110" i="1"/>
  <c r="M106" i="1"/>
  <c r="J106" i="1"/>
  <c r="I106" i="1"/>
  <c r="M99" i="1"/>
  <c r="J99" i="1"/>
  <c r="I99" i="1"/>
  <c r="M93" i="1"/>
  <c r="J93" i="1"/>
  <c r="I93" i="1"/>
  <c r="M87" i="1"/>
  <c r="J87" i="1"/>
  <c r="I87" i="1"/>
  <c r="M81" i="1"/>
  <c r="M79" i="1"/>
  <c r="J79" i="1"/>
  <c r="I79" i="1"/>
  <c r="M76" i="1"/>
  <c r="J76" i="1"/>
  <c r="I76" i="1"/>
  <c r="M73" i="1"/>
  <c r="J73" i="1"/>
  <c r="I73" i="1"/>
  <c r="M69" i="1"/>
  <c r="J69" i="1"/>
  <c r="I69" i="1"/>
  <c r="M63" i="1"/>
  <c r="J63" i="1"/>
  <c r="I63" i="1"/>
  <c r="M59" i="1"/>
  <c r="J59" i="1"/>
  <c r="I59" i="1"/>
  <c r="M52" i="1"/>
  <c r="J52" i="1"/>
  <c r="I52" i="1"/>
  <c r="M44" i="1"/>
  <c r="J44" i="1"/>
  <c r="I44" i="1"/>
  <c r="M41" i="1"/>
  <c r="J41" i="1"/>
  <c r="I41" i="1"/>
  <c r="M34" i="1"/>
  <c r="J34" i="1"/>
  <c r="I34" i="1"/>
  <c r="M27" i="1"/>
  <c r="J27" i="1"/>
  <c r="I27" i="1"/>
  <c r="M20" i="1"/>
  <c r="J20" i="1"/>
  <c r="I20" i="1"/>
  <c r="M13" i="1"/>
  <c r="M402" i="1" s="1"/>
  <c r="J13" i="1"/>
  <c r="I13" i="1"/>
  <c r="D21" i="3" l="1"/>
  <c r="C21" i="3"/>
  <c r="F19" i="3"/>
  <c r="F18" i="3"/>
  <c r="F17" i="3"/>
  <c r="F16" i="3"/>
  <c r="F15" i="3"/>
  <c r="F20" i="3" l="1"/>
</calcChain>
</file>

<file path=xl/sharedStrings.xml><?xml version="1.0" encoding="utf-8"?>
<sst xmlns="http://schemas.openxmlformats.org/spreadsheetml/2006/main" count="1544" uniqueCount="913">
  <si>
    <t>GSTIN : 21AGHPB9356M1Z9</t>
  </si>
  <si>
    <t>TO,</t>
  </si>
  <si>
    <t>JAGATPUR, CUTTACK</t>
  </si>
  <si>
    <t>HSN CODE-996791</t>
  </si>
  <si>
    <t>LOAD TYPE</t>
  </si>
  <si>
    <t>DATE</t>
  </si>
  <si>
    <t>LR NO</t>
  </si>
  <si>
    <t>DESTINATION</t>
  </si>
  <si>
    <t>INV NO</t>
  </si>
  <si>
    <t>CASE</t>
  </si>
  <si>
    <t>WEIGHT</t>
  </si>
  <si>
    <t>WEIGHT CH.</t>
  </si>
  <si>
    <t>RATE</t>
  </si>
  <si>
    <t>AMT.</t>
  </si>
  <si>
    <t>S. NO.</t>
  </si>
  <si>
    <t>TRIP</t>
  </si>
  <si>
    <t>GST to be paid by Consignor under Reverse Charge Mechanism (RCM) as per GST</t>
  </si>
  <si>
    <t>BOOKING</t>
  </si>
  <si>
    <t>M/S : PAREKH E-COM AND WAREHOUSING SERVICE</t>
  </si>
  <si>
    <t>GSTIN : 21AAFCD3449L1ZO</t>
  </si>
  <si>
    <t>Thanking You…</t>
  </si>
  <si>
    <t>PRAGATI LOGISTICS</t>
  </si>
  <si>
    <t>SUMMARY SHEET</t>
  </si>
  <si>
    <t>RATE / KG.</t>
  </si>
  <si>
    <t>AMOUNT</t>
  </si>
  <si>
    <t>ACUTAL WEIGHT</t>
  </si>
  <si>
    <t>CHARGED WEIGHT</t>
  </si>
  <si>
    <t>Thaniking You….</t>
  </si>
  <si>
    <t>DIRECT TRIP</t>
  </si>
  <si>
    <t>DIRECT TRIP (FIX)</t>
  </si>
  <si>
    <t>MONTH   : APRIL, 2026</t>
  </si>
  <si>
    <t>INVOICE DATE : 30/04/2026</t>
  </si>
  <si>
    <t>SL.</t>
  </si>
  <si>
    <t>(RUPEES SIX LAKH FORTY NINE THOUSAND SEVEN HUNDRED TWENTY SIX ONLY)</t>
  </si>
  <si>
    <t>BILL NO. : 3566</t>
  </si>
  <si>
    <t>SHIPMENT DATE 22.04.2026 TO 30.04.2026</t>
  </si>
  <si>
    <t>INVOICE DATE : 31/05/2026</t>
  </si>
  <si>
    <t>MONTH   : MAY, 2026</t>
  </si>
  <si>
    <t>9329597</t>
  </si>
  <si>
    <t>DIRECT</t>
  </si>
  <si>
    <t>22/5/2026</t>
  </si>
  <si>
    <t>NP/2468</t>
  </si>
  <si>
    <t>GHASIPURA</t>
  </si>
  <si>
    <t>9568/2871</t>
  </si>
  <si>
    <t>NP/2469</t>
  </si>
  <si>
    <t>JAJPUR ROAD</t>
  </si>
  <si>
    <t>9480/40442/40432</t>
  </si>
  <si>
    <t>NP/2470</t>
  </si>
  <si>
    <t>DHABALAGIRI</t>
  </si>
  <si>
    <t>NP/2471</t>
  </si>
  <si>
    <t>DANAGADI</t>
  </si>
  <si>
    <t>9573</t>
  </si>
  <si>
    <t/>
  </si>
  <si>
    <t>9329848</t>
  </si>
  <si>
    <t>NP/2478</t>
  </si>
  <si>
    <t>BHADRAK</t>
  </si>
  <si>
    <t>9200/4899</t>
  </si>
  <si>
    <t>NP/2479</t>
  </si>
  <si>
    <t>BONTH CHAK</t>
  </si>
  <si>
    <t>9309</t>
  </si>
  <si>
    <t>NP/2480</t>
  </si>
  <si>
    <t>AGARPADA</t>
  </si>
  <si>
    <t>8735</t>
  </si>
  <si>
    <t>NP/2481</t>
  </si>
  <si>
    <t>9248/9271</t>
  </si>
  <si>
    <t>NP/2482</t>
  </si>
  <si>
    <t>DHAMNAGAR</t>
  </si>
  <si>
    <t>9390</t>
  </si>
  <si>
    <t>NP/2483</t>
  </si>
  <si>
    <t>9226</t>
  </si>
  <si>
    <t>9329846</t>
  </si>
  <si>
    <t>NP/2484</t>
  </si>
  <si>
    <t>KEONJHAR</t>
  </si>
  <si>
    <t>NP/2485</t>
  </si>
  <si>
    <t>NP/2486</t>
  </si>
  <si>
    <t>DHANGARAPADA</t>
  </si>
  <si>
    <t>9354/9424</t>
  </si>
  <si>
    <t>NP/2487</t>
  </si>
  <si>
    <t>JHUMPURA</t>
  </si>
  <si>
    <t>9444</t>
  </si>
  <si>
    <t>NP/2488</t>
  </si>
  <si>
    <t>BARBIL</t>
  </si>
  <si>
    <t>9543</t>
  </si>
  <si>
    <t>NP/2489</t>
  </si>
  <si>
    <t>9490/9285</t>
  </si>
  <si>
    <t>9329844</t>
  </si>
  <si>
    <t>NP/2507</t>
  </si>
  <si>
    <t>KAMAKHYANAGAR</t>
  </si>
  <si>
    <t>9370/40877</t>
  </si>
  <si>
    <t>NP/2508</t>
  </si>
  <si>
    <t>DHENKANAL</t>
  </si>
  <si>
    <t>9217/9218/4493</t>
  </si>
  <si>
    <t>NP/2509</t>
  </si>
  <si>
    <t xml:space="preserve"> SURAPRATAPUR</t>
  </si>
  <si>
    <t>9339</t>
  </si>
  <si>
    <t>NP/2510</t>
  </si>
  <si>
    <t>KATHAPAL</t>
  </si>
  <si>
    <t>9384</t>
  </si>
  <si>
    <t>NP/2511</t>
  </si>
  <si>
    <t>KALIAPANI</t>
  </si>
  <si>
    <t>9495</t>
  </si>
  <si>
    <t>NP/2512</t>
  </si>
  <si>
    <t>9485</t>
  </si>
  <si>
    <t>9329809</t>
  </si>
  <si>
    <t>NP/2472</t>
  </si>
  <si>
    <t xml:space="preserve"> NUNUKAPASI</t>
  </si>
  <si>
    <t>9260/9063/8355</t>
  </si>
  <si>
    <t>NP/2473</t>
  </si>
  <si>
    <t xml:space="preserve"> GHOSAR</t>
  </si>
  <si>
    <t>9187/40461</t>
  </si>
  <si>
    <t>NP/2474</t>
  </si>
  <si>
    <t>BANTALA</t>
  </si>
  <si>
    <t>9494</t>
  </si>
  <si>
    <t>NP/2475</t>
  </si>
  <si>
    <t>HANDAPA</t>
  </si>
  <si>
    <t>9105</t>
  </si>
  <si>
    <t>NP/2476</t>
  </si>
  <si>
    <t>9337</t>
  </si>
  <si>
    <t>NP/2477</t>
  </si>
  <si>
    <t>ANGUL</t>
  </si>
  <si>
    <t>9348/40874</t>
  </si>
  <si>
    <t>9330342</t>
  </si>
  <si>
    <t>NP/2513</t>
  </si>
  <si>
    <t>RAHAMA</t>
  </si>
  <si>
    <t>9046/40504</t>
  </si>
  <si>
    <t>NP/2514</t>
  </si>
  <si>
    <t>BADAPADIA PARADEEP</t>
  </si>
  <si>
    <t>9403</t>
  </si>
  <si>
    <t>9329882</t>
  </si>
  <si>
    <t>NP/2500</t>
  </si>
  <si>
    <t>SANTIA</t>
  </si>
  <si>
    <t>8501/41089/40880/37650/9373</t>
  </si>
  <si>
    <t>NP/2501</t>
  </si>
  <si>
    <t>NP/2502</t>
  </si>
  <si>
    <t>JALESWAR</t>
  </si>
  <si>
    <t>7958/9435</t>
  </si>
  <si>
    <t>NP/2503</t>
  </si>
  <si>
    <t>8376/9436/4839</t>
  </si>
  <si>
    <t>NP/2505</t>
  </si>
  <si>
    <t>RAIBANIA</t>
  </si>
  <si>
    <t>8707</t>
  </si>
  <si>
    <t>NP/2506</t>
  </si>
  <si>
    <t>NAMPO</t>
  </si>
  <si>
    <t>8425/9438</t>
  </si>
  <si>
    <t>NP/2504</t>
  </si>
  <si>
    <t>9505/9347</t>
  </si>
  <si>
    <t>9329718</t>
  </si>
  <si>
    <t>NP/2515</t>
  </si>
  <si>
    <t>GANJAM</t>
  </si>
  <si>
    <t>5472</t>
  </si>
  <si>
    <t>NP/2516</t>
  </si>
  <si>
    <t xml:space="preserve"> NARENDRAPUR</t>
  </si>
  <si>
    <t>NP/2517</t>
  </si>
  <si>
    <t>PURUSOTTAMPUR</t>
  </si>
  <si>
    <t>9515/9457</t>
  </si>
  <si>
    <t>NP/2518</t>
  </si>
  <si>
    <t>BERHAMPUR</t>
  </si>
  <si>
    <t>9371</t>
  </si>
  <si>
    <t>NP/2519</t>
  </si>
  <si>
    <t>ASKA</t>
  </si>
  <si>
    <t>9472</t>
  </si>
  <si>
    <t>NP/2520</t>
  </si>
  <si>
    <t>GOPALPUR</t>
  </si>
  <si>
    <t>9500</t>
  </si>
  <si>
    <t>9330340</t>
  </si>
  <si>
    <t>NP/2521</t>
  </si>
  <si>
    <t>JAGATSINGHPUR</t>
  </si>
  <si>
    <t>8832/9083</t>
  </si>
  <si>
    <t>NP/2522</t>
  </si>
  <si>
    <t>9486/9510/9487</t>
  </si>
  <si>
    <t>NP/2523</t>
  </si>
  <si>
    <t>NAUGAON</t>
  </si>
  <si>
    <t>8905/8904/9852</t>
  </si>
  <si>
    <t>9329800</t>
  </si>
  <si>
    <t>NP/2490</t>
  </si>
  <si>
    <t xml:space="preserve"> JEERANGO</t>
  </si>
  <si>
    <t>522/822/7671</t>
  </si>
  <si>
    <t>9329788</t>
  </si>
  <si>
    <t>NP/2491</t>
  </si>
  <si>
    <t>9048/9043/8653</t>
  </si>
  <si>
    <t>NP/2492</t>
  </si>
  <si>
    <t>CHANDRAGIRI</t>
  </si>
  <si>
    <t>5447/1977</t>
  </si>
  <si>
    <t>NP/2493</t>
  </si>
  <si>
    <t>NP/2494</t>
  </si>
  <si>
    <t>9554/1925/1113</t>
  </si>
  <si>
    <t>9329841</t>
  </si>
  <si>
    <t>NP/2497</t>
  </si>
  <si>
    <t>9167/40441</t>
  </si>
  <si>
    <t>NP/2498</t>
  </si>
  <si>
    <t>NIMABAHALI</t>
  </si>
  <si>
    <t>9536</t>
  </si>
  <si>
    <t>NP/2499</t>
  </si>
  <si>
    <t>9493</t>
  </si>
  <si>
    <t>9321407</t>
  </si>
  <si>
    <t>23/5/2026</t>
  </si>
  <si>
    <t>NP/2524</t>
  </si>
  <si>
    <t>PARADEEP</t>
  </si>
  <si>
    <t>9680/9399</t>
  </si>
  <si>
    <t>NP/2525</t>
  </si>
  <si>
    <t>SOMEPUR</t>
  </si>
  <si>
    <t>9315</t>
  </si>
  <si>
    <t>NP/2526</t>
  </si>
  <si>
    <t>ROURKELA</t>
  </si>
  <si>
    <t>9292/9291</t>
  </si>
  <si>
    <t>NP/2527</t>
  </si>
  <si>
    <t>9377</t>
  </si>
  <si>
    <t>9330316</t>
  </si>
  <si>
    <t>NP/2546</t>
  </si>
  <si>
    <t>SAMBALPUR</t>
  </si>
  <si>
    <t>9332205</t>
  </si>
  <si>
    <t>NP/2542</t>
  </si>
  <si>
    <t>HINJILIKATU</t>
  </si>
  <si>
    <t>9175</t>
  </si>
  <si>
    <t>NP/2543</t>
  </si>
  <si>
    <t>9546</t>
  </si>
  <si>
    <t>NP/2544</t>
  </si>
  <si>
    <t>DIGAPAHANDI</t>
  </si>
  <si>
    <t>9052</t>
  </si>
  <si>
    <t>NP/2545</t>
  </si>
  <si>
    <t>SHERAGADA</t>
  </si>
  <si>
    <t>9633</t>
  </si>
  <si>
    <t>18/5/2026</t>
  </si>
  <si>
    <t>NP/2332</t>
  </si>
  <si>
    <t>4690/7159</t>
  </si>
  <si>
    <t>9332209</t>
  </si>
  <si>
    <t>NP/2547</t>
  </si>
  <si>
    <t>9282/9743</t>
  </si>
  <si>
    <t>NP/2548</t>
  </si>
  <si>
    <t>9685</t>
  </si>
  <si>
    <t>NP/2549</t>
  </si>
  <si>
    <t>9709/9310</t>
  </si>
  <si>
    <t>NP/2550</t>
  </si>
  <si>
    <t>9203</t>
  </si>
  <si>
    <t>NP/2551</t>
  </si>
  <si>
    <t>SAMARAIPUR</t>
  </si>
  <si>
    <t>34168</t>
  </si>
  <si>
    <t>9332200</t>
  </si>
  <si>
    <t>NP/2534</t>
  </si>
  <si>
    <t>RANAPUR</t>
  </si>
  <si>
    <t>NP/2535</t>
  </si>
  <si>
    <t xml:space="preserve"> NANDAPUR </t>
  </si>
  <si>
    <t>9592/41694</t>
  </si>
  <si>
    <t>NP/2536</t>
  </si>
  <si>
    <t>BOLAGARH</t>
  </si>
  <si>
    <t>NP/2537</t>
  </si>
  <si>
    <t>MUKUNDAPUR</t>
  </si>
  <si>
    <t>NP/2538</t>
  </si>
  <si>
    <t xml:space="preserve"> PATHURIPADA</t>
  </si>
  <si>
    <t>9146</t>
  </si>
  <si>
    <t>9332208</t>
  </si>
  <si>
    <t>NP/2528</t>
  </si>
  <si>
    <t>SATASANKHA</t>
  </si>
  <si>
    <t>NP/2529</t>
  </si>
  <si>
    <t>PURI</t>
  </si>
  <si>
    <t>9642/9665/9667</t>
  </si>
  <si>
    <t>NP/2530</t>
  </si>
  <si>
    <t>KANAS</t>
  </si>
  <si>
    <t>9623/40390</t>
  </si>
  <si>
    <t>NP/2531</t>
  </si>
  <si>
    <t>9629</t>
  </si>
  <si>
    <t>NP/2532</t>
  </si>
  <si>
    <t>BALANGA</t>
  </si>
  <si>
    <t>9333/9334</t>
  </si>
  <si>
    <t>NP/2533</t>
  </si>
  <si>
    <t>SAKHIGOPAL</t>
  </si>
  <si>
    <t>9290</t>
  </si>
  <si>
    <t>9332198</t>
  </si>
  <si>
    <t>NP/2539</t>
  </si>
  <si>
    <t>PATTAMUNDAI</t>
  </si>
  <si>
    <t>9005</t>
  </si>
  <si>
    <t>NP/2540</t>
  </si>
  <si>
    <t>NP/2541</t>
  </si>
  <si>
    <t>THAKURPATNA</t>
  </si>
  <si>
    <t>9064/42118/40506</t>
  </si>
  <si>
    <t>9332517</t>
  </si>
  <si>
    <t>NP/2559</t>
  </si>
  <si>
    <t>BHUTMUNDAI</t>
  </si>
  <si>
    <t>9725/9784/4983</t>
  </si>
  <si>
    <t>NP/2560</t>
  </si>
  <si>
    <t>9724</t>
  </si>
  <si>
    <t>NP/2561</t>
  </si>
  <si>
    <t>9734</t>
  </si>
  <si>
    <t>NP/2562</t>
  </si>
  <si>
    <t>9740</t>
  </si>
  <si>
    <t>NP/2563</t>
  </si>
  <si>
    <t>9084</t>
  </si>
  <si>
    <t>9332588</t>
  </si>
  <si>
    <t>NP/2564</t>
  </si>
  <si>
    <t>KORAI</t>
  </si>
  <si>
    <t>9247</t>
  </si>
  <si>
    <t>NP/2565</t>
  </si>
  <si>
    <t>9758/9760</t>
  </si>
  <si>
    <t>NP/2566</t>
  </si>
  <si>
    <t>NP/2567</t>
  </si>
  <si>
    <t>MANGALPUR</t>
  </si>
  <si>
    <t>9677/9687</t>
  </si>
  <si>
    <t>NP/2568</t>
  </si>
  <si>
    <t>CHADEIDHARA</t>
  </si>
  <si>
    <t>9482/9587</t>
  </si>
  <si>
    <t>9332432</t>
  </si>
  <si>
    <t>NP/2552</t>
  </si>
  <si>
    <t>SORO</t>
  </si>
  <si>
    <t>NP/2553</t>
  </si>
  <si>
    <t>9735</t>
  </si>
  <si>
    <t>NP/2554</t>
  </si>
  <si>
    <t>BAHANAGA</t>
  </si>
  <si>
    <t>9396/9723/40384</t>
  </si>
  <si>
    <t>NP/2555</t>
  </si>
  <si>
    <t>9722/9656</t>
  </si>
  <si>
    <t>NP/2556</t>
  </si>
  <si>
    <t>MATHANI</t>
  </si>
  <si>
    <t>9747/8426/8554</t>
  </si>
  <si>
    <t>NP/2557</t>
  </si>
  <si>
    <t>SINGLA</t>
  </si>
  <si>
    <t>9613/9549/1309</t>
  </si>
  <si>
    <t>9332561</t>
  </si>
  <si>
    <t>NP/2558</t>
  </si>
  <si>
    <t>KHORDHA</t>
  </si>
  <si>
    <t>9717/9745</t>
  </si>
  <si>
    <t>9333700</t>
  </si>
  <si>
    <t>25/5/2026</t>
  </si>
  <si>
    <t>NP/2569</t>
  </si>
  <si>
    <t>HARIPUR HAT</t>
  </si>
  <si>
    <t>9257</t>
  </si>
  <si>
    <t>NP/2570</t>
  </si>
  <si>
    <t>JAJPUR TOWN</t>
  </si>
  <si>
    <t>NP/2571</t>
  </si>
  <si>
    <t>1095/40010/42667</t>
  </si>
  <si>
    <t>NP/2572</t>
  </si>
  <si>
    <t>9492</t>
  </si>
  <si>
    <t>9332140</t>
  </si>
  <si>
    <t>NP/2580</t>
  </si>
  <si>
    <t>8948</t>
  </si>
  <si>
    <t>9333952</t>
  </si>
  <si>
    <t>NP/2573</t>
  </si>
  <si>
    <t>9757/8742/2784</t>
  </si>
  <si>
    <t>NP/2574</t>
  </si>
  <si>
    <t>BHANJANAGAR</t>
  </si>
  <si>
    <t>NP/2575</t>
  </si>
  <si>
    <t>JAGANNATHPRASAD</t>
  </si>
  <si>
    <t>9555/9502</t>
  </si>
  <si>
    <t>NP/2576</t>
  </si>
  <si>
    <t>POLASARA</t>
  </si>
  <si>
    <t>9736</t>
  </si>
  <si>
    <t>NP/2577</t>
  </si>
  <si>
    <t>7497</t>
  </si>
  <si>
    <t>NP/2578</t>
  </si>
  <si>
    <t xml:space="preserve"> BHOGADA</t>
  </si>
  <si>
    <t>8667</t>
  </si>
  <si>
    <t>NP/2579</t>
  </si>
  <si>
    <t>GALLERY</t>
  </si>
  <si>
    <t>9821/2145</t>
  </si>
  <si>
    <t>9334522</t>
  </si>
  <si>
    <t>NP/2586</t>
  </si>
  <si>
    <t>BALIKUDA</t>
  </si>
  <si>
    <t>9848</t>
  </si>
  <si>
    <t>NP/2587</t>
  </si>
  <si>
    <t xml:space="preserve"> DASABATIA</t>
  </si>
  <si>
    <t>9883/7191</t>
  </si>
  <si>
    <t>NP/2588</t>
  </si>
  <si>
    <t>9849</t>
  </si>
  <si>
    <t>NP/2589</t>
  </si>
  <si>
    <t>JAIPUR ROAD</t>
  </si>
  <si>
    <t>9845</t>
  </si>
  <si>
    <t>9333955</t>
  </si>
  <si>
    <t>NP/2581</t>
  </si>
  <si>
    <t>9663/9797</t>
  </si>
  <si>
    <t>NP/2582</t>
  </si>
  <si>
    <t>NACHUNI</t>
  </si>
  <si>
    <t>9702</t>
  </si>
  <si>
    <t>NP/2583</t>
  </si>
  <si>
    <t>CHHATRAPUR</t>
  </si>
  <si>
    <t>NP/2584</t>
  </si>
  <si>
    <t>TANJANAPALLI</t>
  </si>
  <si>
    <t>9664/1725/4965</t>
  </si>
  <si>
    <t>NP/2585</t>
  </si>
  <si>
    <t>9767</t>
  </si>
  <si>
    <t>9334005</t>
  </si>
  <si>
    <t>NP/2590</t>
  </si>
  <si>
    <t xml:space="preserve"> TANGARPADA</t>
  </si>
  <si>
    <t>9548/8816/8799</t>
  </si>
  <si>
    <t>NP/2591</t>
  </si>
  <si>
    <t>PATANA</t>
  </si>
  <si>
    <t>NP/2592</t>
  </si>
  <si>
    <t xml:space="preserve"> KARGILCHAK</t>
  </si>
  <si>
    <t>9481</t>
  </si>
  <si>
    <t>NP/2593</t>
  </si>
  <si>
    <t>BAHALDA</t>
  </si>
  <si>
    <t>8952/8080</t>
  </si>
  <si>
    <t>NP/2594</t>
  </si>
  <si>
    <t>RAIRANGPUR</t>
  </si>
  <si>
    <t>9611/9761/42981</t>
  </si>
  <si>
    <t>NP/2595</t>
  </si>
  <si>
    <t>9489</t>
  </si>
  <si>
    <t>9334875</t>
  </si>
  <si>
    <t>NP/2596</t>
  </si>
  <si>
    <t>KHALIAMENTA GHASIPURA</t>
  </si>
  <si>
    <t>9789/9777/9759</t>
  </si>
  <si>
    <t>NP/2597</t>
  </si>
  <si>
    <t>PADAMPUR</t>
  </si>
  <si>
    <t>9929</t>
  </si>
  <si>
    <t>NP/2598</t>
  </si>
  <si>
    <t>9716/9727/2786</t>
  </si>
  <si>
    <t>NP/2599</t>
  </si>
  <si>
    <t>9898/8802/2974</t>
  </si>
  <si>
    <t>NP/2600</t>
  </si>
  <si>
    <t>9331</t>
  </si>
  <si>
    <t>NP/2601</t>
  </si>
  <si>
    <t>9930</t>
  </si>
  <si>
    <t>NP/2602</t>
  </si>
  <si>
    <t>9931</t>
  </si>
  <si>
    <t>26/5/2026</t>
  </si>
  <si>
    <t>NP/2604</t>
  </si>
  <si>
    <t>NATAPADA</t>
  </si>
  <si>
    <t>9588/41604/43478</t>
  </si>
  <si>
    <t>NP/2603</t>
  </si>
  <si>
    <t>9336442</t>
  </si>
  <si>
    <t>NP/2605</t>
  </si>
  <si>
    <t>NAYAGARH</t>
  </si>
  <si>
    <t>9369/9366/9449</t>
  </si>
  <si>
    <t>NP/2606</t>
  </si>
  <si>
    <t>ODAGAON</t>
  </si>
  <si>
    <t>NP/2607</t>
  </si>
  <si>
    <t>ITAMATI</t>
  </si>
  <si>
    <t>9956/43756</t>
  </si>
  <si>
    <t>NP/2608</t>
  </si>
  <si>
    <t>9980</t>
  </si>
  <si>
    <t>9336444</t>
  </si>
  <si>
    <t>NP/2609</t>
  </si>
  <si>
    <t>MERAMUNDALI</t>
  </si>
  <si>
    <t>9933/2121</t>
  </si>
  <si>
    <t>NP/2610</t>
  </si>
  <si>
    <t>NALCO</t>
  </si>
  <si>
    <t>9659/10028/41710</t>
  </si>
  <si>
    <t>NP/2611</t>
  </si>
  <si>
    <t>NP/2612</t>
  </si>
  <si>
    <t>NTPC KANIHA</t>
  </si>
  <si>
    <t>9976/10024</t>
  </si>
  <si>
    <t>NP/2613</t>
  </si>
  <si>
    <t>9939/43327</t>
  </si>
  <si>
    <t>NP/2614</t>
  </si>
  <si>
    <t>KHAMAR</t>
  </si>
  <si>
    <t>8143/21446/9405/8858/42115</t>
  </si>
  <si>
    <t>20/5/2026</t>
  </si>
  <si>
    <t>NP/2410</t>
  </si>
  <si>
    <t>7009/263</t>
  </si>
  <si>
    <t>9336443</t>
  </si>
  <si>
    <t>NP/2615</t>
  </si>
  <si>
    <t>BALIPATANA</t>
  </si>
  <si>
    <t>9914/3768/43522</t>
  </si>
  <si>
    <t>NP/2616</t>
  </si>
  <si>
    <t>KONARK</t>
  </si>
  <si>
    <t>9992/38766/4794</t>
  </si>
  <si>
    <t>9337114</t>
  </si>
  <si>
    <t>NP/2617</t>
  </si>
  <si>
    <t>ASURALI</t>
  </si>
  <si>
    <t>9964</t>
  </si>
  <si>
    <t>NP/2618</t>
  </si>
  <si>
    <t>10048</t>
  </si>
  <si>
    <t>NP/2619</t>
  </si>
  <si>
    <t>9867/9876</t>
  </si>
  <si>
    <t>NP/2620</t>
  </si>
  <si>
    <t>BASUDEVPUR</t>
  </si>
  <si>
    <t>10072</t>
  </si>
  <si>
    <t>NP/2621</t>
  </si>
  <si>
    <t>9262</t>
  </si>
  <si>
    <t>9337080</t>
  </si>
  <si>
    <t>NP/2622</t>
  </si>
  <si>
    <t>BANPUR</t>
  </si>
  <si>
    <t>10002</t>
  </si>
  <si>
    <t>NP/2623</t>
  </si>
  <si>
    <t>9780/9779/3498</t>
  </si>
  <si>
    <t>NP/2624</t>
  </si>
  <si>
    <t>9919</t>
  </si>
  <si>
    <t>NP/2625</t>
  </si>
  <si>
    <t>9889</t>
  </si>
  <si>
    <t>NP/2626</t>
  </si>
  <si>
    <t>9997/9739</t>
  </si>
  <si>
    <t>9337115</t>
  </si>
  <si>
    <t>NP/2627</t>
  </si>
  <si>
    <t>9822/9657/10016/43457</t>
  </si>
  <si>
    <t>NP/2628</t>
  </si>
  <si>
    <t>BALASORE</t>
  </si>
  <si>
    <t>9942/3333</t>
  </si>
  <si>
    <t>NP/2629</t>
  </si>
  <si>
    <t>10022/9820/9821/9653/3122</t>
  </si>
  <si>
    <t>NP/2630</t>
  </si>
  <si>
    <t>10091/10055</t>
  </si>
  <si>
    <t>NP/2631</t>
  </si>
  <si>
    <t>BHOGARAI</t>
  </si>
  <si>
    <t>NP/2632</t>
  </si>
  <si>
    <t>NP/2633</t>
  </si>
  <si>
    <t>9915/10044/10056/9614/43240</t>
  </si>
  <si>
    <t>9337112</t>
  </si>
  <si>
    <t>NP/2637</t>
  </si>
  <si>
    <t>10067</t>
  </si>
  <si>
    <t>NP/2638</t>
  </si>
  <si>
    <t>9593/9594/43343</t>
  </si>
  <si>
    <t>19/5/2026</t>
  </si>
  <si>
    <t>NP/2368</t>
  </si>
  <si>
    <t xml:space="preserve"> PALASAPUR</t>
  </si>
  <si>
    <t>8294/7880/8644</t>
  </si>
  <si>
    <t>9336989</t>
  </si>
  <si>
    <t>NP/2634</t>
  </si>
  <si>
    <t xml:space="preserve"> KUAPUT</t>
  </si>
  <si>
    <t>3387</t>
  </si>
  <si>
    <t>NP/2635</t>
  </si>
  <si>
    <t>10005</t>
  </si>
  <si>
    <t>NP/2636</t>
  </si>
  <si>
    <t>DASPALLA</t>
  </si>
  <si>
    <t>10009</t>
  </si>
  <si>
    <t>NP/2639</t>
  </si>
  <si>
    <t>JATNI</t>
  </si>
  <si>
    <t>5937</t>
  </si>
  <si>
    <t>NP/2378</t>
  </si>
  <si>
    <t>7647</t>
  </si>
  <si>
    <t>9338410</t>
  </si>
  <si>
    <t>27/5/2026</t>
  </si>
  <si>
    <t>NP/2640</t>
  </si>
  <si>
    <t>10083/9750</t>
  </si>
  <si>
    <t>NP/2641</t>
  </si>
  <si>
    <t xml:space="preserve"> OSTAPUR</t>
  </si>
  <si>
    <t>9363/9953</t>
  </si>
  <si>
    <t>NP/2642</t>
  </si>
  <si>
    <t>KENDRAPARA</t>
  </si>
  <si>
    <t>9825/43329</t>
  </si>
  <si>
    <t>9338414</t>
  </si>
  <si>
    <t>NP/2643</t>
  </si>
  <si>
    <t>10130/43970</t>
  </si>
  <si>
    <t>NP/2644</t>
  </si>
  <si>
    <t>10039</t>
  </si>
  <si>
    <t>9331263</t>
  </si>
  <si>
    <t>NP/2645</t>
  </si>
  <si>
    <t xml:space="preserve"> DENGA</t>
  </si>
  <si>
    <t>9471</t>
  </si>
  <si>
    <t>NP/2646</t>
  </si>
  <si>
    <t>9737</t>
  </si>
  <si>
    <t>NP/2647</t>
  </si>
  <si>
    <t xml:space="preserve"> KHALLINGI</t>
  </si>
  <si>
    <t>3860/6912</t>
  </si>
  <si>
    <t>NP/2648</t>
  </si>
  <si>
    <t>9948/43335/3765/3491/7672</t>
  </si>
  <si>
    <t>NP/2650</t>
  </si>
  <si>
    <t>NP/2649</t>
  </si>
  <si>
    <t>KABISURYANAGAR</t>
  </si>
  <si>
    <t>9912/10023/43136</t>
  </si>
  <si>
    <t>9339420</t>
  </si>
  <si>
    <t>NP/2651</t>
  </si>
  <si>
    <t>BARTANA</t>
  </si>
  <si>
    <t>9597/9598/43488</t>
  </si>
  <si>
    <t>NP/2652</t>
  </si>
  <si>
    <t>DUNGURA</t>
  </si>
  <si>
    <t>10151/9516/10202</t>
  </si>
  <si>
    <t>NP/2653</t>
  </si>
  <si>
    <t>10122/10092</t>
  </si>
  <si>
    <t>NP/2654</t>
  </si>
  <si>
    <t>10150/9927/43144/43140</t>
  </si>
  <si>
    <t>NP/2655</t>
  </si>
  <si>
    <t>10226/10137</t>
  </si>
  <si>
    <t>NP/2656</t>
  </si>
  <si>
    <t>KHAIRA</t>
  </si>
  <si>
    <t>10176/43499</t>
  </si>
  <si>
    <t>NP/2657</t>
  </si>
  <si>
    <t>10126</t>
  </si>
  <si>
    <t>9339265</t>
  </si>
  <si>
    <t>NP/2658</t>
  </si>
  <si>
    <t>10199/43556</t>
  </si>
  <si>
    <t>NP/2659</t>
  </si>
  <si>
    <t>10133/10097</t>
  </si>
  <si>
    <t>NP/2660</t>
  </si>
  <si>
    <t>10053</t>
  </si>
  <si>
    <t>NP/2661</t>
  </si>
  <si>
    <t>10089</t>
  </si>
  <si>
    <t>9339188</t>
  </si>
  <si>
    <t>NP/2662</t>
  </si>
  <si>
    <t>NP/2663</t>
  </si>
  <si>
    <t>GARDAPUR</t>
  </si>
  <si>
    <t>10162</t>
  </si>
  <si>
    <t>NP/2664</t>
  </si>
  <si>
    <t>10174</t>
  </si>
  <si>
    <t>NP/2665</t>
  </si>
  <si>
    <t>KERILO</t>
  </si>
  <si>
    <t>10187</t>
  </si>
  <si>
    <t>9338419</t>
  </si>
  <si>
    <t>NP/2666</t>
  </si>
  <si>
    <t>9339189</t>
  </si>
  <si>
    <t>NP/2667</t>
  </si>
  <si>
    <t>10167/10198/10191/10196/10189/10173/10146/10166</t>
  </si>
  <si>
    <t>9340195</t>
  </si>
  <si>
    <t>28/5/2026</t>
  </si>
  <si>
    <t>NP/2668</t>
  </si>
  <si>
    <t>9634</t>
  </si>
  <si>
    <t>NP/2669</t>
  </si>
  <si>
    <t>1269/9971/9973</t>
  </si>
  <si>
    <t>NP/2670</t>
  </si>
  <si>
    <t>9957/9958/3318</t>
  </si>
  <si>
    <t>9340278</t>
  </si>
  <si>
    <t>NP/2671</t>
  </si>
  <si>
    <t>10223/9853</t>
  </si>
  <si>
    <t>NP/2672</t>
  </si>
  <si>
    <t>KABATABANDHA</t>
  </si>
  <si>
    <t>NP/2673</t>
  </si>
  <si>
    <t xml:space="preserve"> SARANGAPUR</t>
  </si>
  <si>
    <t>10310</t>
  </si>
  <si>
    <t>9340272</t>
  </si>
  <si>
    <t>NP/2674</t>
  </si>
  <si>
    <t>NP/2675</t>
  </si>
  <si>
    <t>9589</t>
  </si>
  <si>
    <t>9243536</t>
  </si>
  <si>
    <t>NP/2676</t>
  </si>
  <si>
    <t>1436/1106</t>
  </si>
  <si>
    <t>9341102</t>
  </si>
  <si>
    <t>NP/2684</t>
  </si>
  <si>
    <t>10350/9768/43481</t>
  </si>
  <si>
    <t>9341232</t>
  </si>
  <si>
    <t>NP/2691</t>
  </si>
  <si>
    <t>ARNAPAL</t>
  </si>
  <si>
    <t>10356</t>
  </si>
  <si>
    <t>NP/2692</t>
  </si>
  <si>
    <t>10306</t>
  </si>
  <si>
    <t>NP/2688</t>
  </si>
  <si>
    <t>GAGUA</t>
  </si>
  <si>
    <t>10336</t>
  </si>
  <si>
    <t>NP/2689</t>
  </si>
  <si>
    <t>AUL</t>
  </si>
  <si>
    <t>10239/4679/4673/3555</t>
  </si>
  <si>
    <t>NP/2690</t>
  </si>
  <si>
    <t xml:space="preserve"> BABBAR</t>
  </si>
  <si>
    <t>10334</t>
  </si>
  <si>
    <t>9341104</t>
  </si>
  <si>
    <t>NP/2693</t>
  </si>
  <si>
    <t>10348/10345</t>
  </si>
  <si>
    <t>9340484</t>
  </si>
  <si>
    <t>NP/2677</t>
  </si>
  <si>
    <t>10112/10099/9817/43815</t>
  </si>
  <si>
    <t>NP/2678</t>
  </si>
  <si>
    <t>10322</t>
  </si>
  <si>
    <t>NP/2679</t>
  </si>
  <si>
    <t>REAMAL</t>
  </si>
  <si>
    <t>9660/41709</t>
  </si>
  <si>
    <t>NP/2680</t>
  </si>
  <si>
    <t>RIAMAL</t>
  </si>
  <si>
    <t>10224/44448</t>
  </si>
  <si>
    <t>NP/2681</t>
  </si>
  <si>
    <t>RENGALI</t>
  </si>
  <si>
    <t>9641/3771/3490</t>
  </si>
  <si>
    <t>NP/2682</t>
  </si>
  <si>
    <t>9808/9261/42131/43817</t>
  </si>
  <si>
    <t>NP/2683</t>
  </si>
  <si>
    <t>9341038</t>
  </si>
  <si>
    <t>NP/2685</t>
  </si>
  <si>
    <t>JARIMULA</t>
  </si>
  <si>
    <t>10116</t>
  </si>
  <si>
    <t>NP/2686</t>
  </si>
  <si>
    <t>NP/2687</t>
  </si>
  <si>
    <t>10259</t>
  </si>
  <si>
    <t>9341152</t>
  </si>
  <si>
    <t>NP/2698</t>
  </si>
  <si>
    <t>NP/2699</t>
  </si>
  <si>
    <t>6176/9884</t>
  </si>
  <si>
    <t>NP/2700</t>
  </si>
  <si>
    <t>9885</t>
  </si>
  <si>
    <t>9341185</t>
  </si>
  <si>
    <t>NP/2701</t>
  </si>
  <si>
    <t>10159/10351/3525</t>
  </si>
  <si>
    <t>NP/2702</t>
  </si>
  <si>
    <t>9201</t>
  </si>
  <si>
    <t>NP/2703</t>
  </si>
  <si>
    <t>9773</t>
  </si>
  <si>
    <t>9341039</t>
  </si>
  <si>
    <t>NP/2694</t>
  </si>
  <si>
    <t>NP/2695</t>
  </si>
  <si>
    <t>NP/2696</t>
  </si>
  <si>
    <t>TURUMUNGA</t>
  </si>
  <si>
    <t>10115/9961/9966/9301/9754/9781</t>
  </si>
  <si>
    <t>NP/2697</t>
  </si>
  <si>
    <t>9341386</t>
  </si>
  <si>
    <t>NP/2704</t>
  </si>
  <si>
    <t>10400</t>
  </si>
  <si>
    <t>NP/2705</t>
  </si>
  <si>
    <t>10152</t>
  </si>
  <si>
    <t>NP/2706</t>
  </si>
  <si>
    <t>10243</t>
  </si>
  <si>
    <t>NP/2707</t>
  </si>
  <si>
    <t>10401</t>
  </si>
  <si>
    <t>9341251</t>
  </si>
  <si>
    <t>NP/2708</t>
  </si>
  <si>
    <t xml:space="preserve"> KARIMBAD</t>
  </si>
  <si>
    <t>10353/5684/3526</t>
  </si>
  <si>
    <t>NP/2709</t>
  </si>
  <si>
    <t>SINGHPUR</t>
  </si>
  <si>
    <t>3602/4165</t>
  </si>
  <si>
    <t>9342322</t>
  </si>
  <si>
    <t>29/5/2026</t>
  </si>
  <si>
    <t>NP/2710</t>
  </si>
  <si>
    <t>10458/8093</t>
  </si>
  <si>
    <t>NP/2711</t>
  </si>
  <si>
    <t>NP/2712</t>
  </si>
  <si>
    <t>10439/43485/1939</t>
  </si>
  <si>
    <t>9342321</t>
  </si>
  <si>
    <t>NP/2713</t>
  </si>
  <si>
    <t>BADAMBA</t>
  </si>
  <si>
    <t>NP/2714</t>
  </si>
  <si>
    <t>8817/8856</t>
  </si>
  <si>
    <t>NP/2715</t>
  </si>
  <si>
    <t>BALIJHARI</t>
  </si>
  <si>
    <t>NP/2716</t>
  </si>
  <si>
    <t>ATHAGARH</t>
  </si>
  <si>
    <t>10402/10403</t>
  </si>
  <si>
    <t>NP/2717</t>
  </si>
  <si>
    <t>GOPINATHPUR BADAMBA</t>
  </si>
  <si>
    <t>9978</t>
  </si>
  <si>
    <t>9342320</t>
  </si>
  <si>
    <t>NP/2718</t>
  </si>
  <si>
    <t>CHANDPUR</t>
  </si>
  <si>
    <t>10355</t>
  </si>
  <si>
    <t>9342597</t>
  </si>
  <si>
    <t>NP/2723</t>
  </si>
  <si>
    <t>NP/2724</t>
  </si>
  <si>
    <t>JARADA  ANGUL</t>
  </si>
  <si>
    <t>10370</t>
  </si>
  <si>
    <t>NP/2725</t>
  </si>
  <si>
    <t>10029</t>
  </si>
  <si>
    <t>NP/2726</t>
  </si>
  <si>
    <t>9338</t>
  </si>
  <si>
    <t>NP/2727</t>
  </si>
  <si>
    <t>9141</t>
  </si>
  <si>
    <t>9343121</t>
  </si>
  <si>
    <t>NP/2719</t>
  </si>
  <si>
    <t>FHATEPUR</t>
  </si>
  <si>
    <t>9695</t>
  </si>
  <si>
    <t>NP/2720</t>
  </si>
  <si>
    <t>10131</t>
  </si>
  <si>
    <t>NP/2721</t>
  </si>
  <si>
    <t>10080</t>
  </si>
  <si>
    <t>NP/2722</t>
  </si>
  <si>
    <t>NP/2728</t>
  </si>
  <si>
    <t>10383</t>
  </si>
  <si>
    <t>9343123</t>
  </si>
  <si>
    <t>NP/2729</t>
  </si>
  <si>
    <t>10515/10514/10516/10512/10494/10508/10509/10511</t>
  </si>
  <si>
    <t>NP/2730</t>
  </si>
  <si>
    <t>10266</t>
  </si>
  <si>
    <t>NP/2731</t>
  </si>
  <si>
    <t>10244/4678/43506</t>
  </si>
  <si>
    <t>NP/2732</t>
  </si>
  <si>
    <t>SARADHAPUR</t>
  </si>
  <si>
    <t>10408/10407</t>
  </si>
  <si>
    <t>NP/2733</t>
  </si>
  <si>
    <t>9993/10060</t>
  </si>
  <si>
    <t>NP/2734</t>
  </si>
  <si>
    <t>10340/10140</t>
  </si>
  <si>
    <t>9344528</t>
  </si>
  <si>
    <t>30/5/2026</t>
  </si>
  <si>
    <t>NP/2738</t>
  </si>
  <si>
    <t>KALINGA NAGAR</t>
  </si>
  <si>
    <t>9650</t>
  </si>
  <si>
    <t>NP/2739</t>
  </si>
  <si>
    <t>TANGI</t>
  </si>
  <si>
    <t>9649</t>
  </si>
  <si>
    <t>NP/2740</t>
  </si>
  <si>
    <t>KUAKHIA</t>
  </si>
  <si>
    <t>40398</t>
  </si>
  <si>
    <t>NP/2741</t>
  </si>
  <si>
    <t>10589/10570/10492/10579/10229/10346/10164/45086</t>
  </si>
  <si>
    <t>NP/2742</t>
  </si>
  <si>
    <t>10307</t>
  </si>
  <si>
    <t>9344738</t>
  </si>
  <si>
    <t>NP/2735</t>
  </si>
  <si>
    <t>10563</t>
  </si>
  <si>
    <t>NP/2736</t>
  </si>
  <si>
    <t>NP/2737</t>
  </si>
  <si>
    <t>10275/43560</t>
  </si>
  <si>
    <t>NP/2743</t>
  </si>
  <si>
    <t>KHAJURIPADA</t>
  </si>
  <si>
    <t>NP/2744</t>
  </si>
  <si>
    <t xml:space="preserve"> TUMANGO</t>
  </si>
  <si>
    <t>10490/10453</t>
  </si>
  <si>
    <t>NP/2745</t>
  </si>
  <si>
    <t>9689/45117/43520</t>
  </si>
  <si>
    <t>NP/2746</t>
  </si>
  <si>
    <t>MANDIAPALI GANJAM</t>
  </si>
  <si>
    <t>21926</t>
  </si>
  <si>
    <t>9344733</t>
  </si>
  <si>
    <t>NP/2747</t>
  </si>
  <si>
    <t>10481</t>
  </si>
  <si>
    <t>NP/2748</t>
  </si>
  <si>
    <t>SALIPUR</t>
  </si>
  <si>
    <t>21922/34651</t>
  </si>
  <si>
    <t>NP/2750</t>
  </si>
  <si>
    <t>10535</t>
  </si>
  <si>
    <t>NP/2751</t>
  </si>
  <si>
    <t>NEMALA</t>
  </si>
  <si>
    <t>10409</t>
  </si>
  <si>
    <t>NP/2777</t>
  </si>
  <si>
    <t>KATIKATA</t>
  </si>
  <si>
    <t>10652/4817</t>
  </si>
  <si>
    <t>9345258</t>
  </si>
  <si>
    <t>NP/2752</t>
  </si>
  <si>
    <t>9751</t>
  </si>
  <si>
    <t>NP/2753</t>
  </si>
  <si>
    <t>CHAMPUA</t>
  </si>
  <si>
    <t>10620/5598</t>
  </si>
  <si>
    <t>NP/2754</t>
  </si>
  <si>
    <t>NP/2755</t>
  </si>
  <si>
    <t>10560</t>
  </si>
  <si>
    <t>NP/2756</t>
  </si>
  <si>
    <t>10236</t>
  </si>
  <si>
    <t>NP/2757</t>
  </si>
  <si>
    <t>10502</t>
  </si>
  <si>
    <t>NP/2758</t>
  </si>
  <si>
    <t>10638</t>
  </si>
  <si>
    <t>9345257</t>
  </si>
  <si>
    <t>NP/2759</t>
  </si>
  <si>
    <t>NP/2760</t>
  </si>
  <si>
    <t>9965/10414/10207</t>
  </si>
  <si>
    <t>NP/2761</t>
  </si>
  <si>
    <t>10597/10623</t>
  </si>
  <si>
    <t>NP/2762</t>
  </si>
  <si>
    <t>RAGHUNATHPUR</t>
  </si>
  <si>
    <t>10434/43554</t>
  </si>
  <si>
    <t>NP/2763</t>
  </si>
  <si>
    <t>KRUSHNANANDAPUR</t>
  </si>
  <si>
    <t>40382</t>
  </si>
  <si>
    <t>9345356</t>
  </si>
  <si>
    <t>NP/2772</t>
  </si>
  <si>
    <t>9988/10641/10654/10582/5133/2979</t>
  </si>
  <si>
    <t>NP/2773</t>
  </si>
  <si>
    <t>10347/43139</t>
  </si>
  <si>
    <t>NP/2774</t>
  </si>
  <si>
    <t>10267/10584/9943/10578</t>
  </si>
  <si>
    <t>NP/2775</t>
  </si>
  <si>
    <t>10585</t>
  </si>
  <si>
    <t>NP/2776</t>
  </si>
  <si>
    <t>NP/2351</t>
  </si>
  <si>
    <t>SIMULIA</t>
  </si>
  <si>
    <t>8933</t>
  </si>
  <si>
    <t>9345564</t>
  </si>
  <si>
    <t>NP/2749</t>
  </si>
  <si>
    <t>10342</t>
  </si>
  <si>
    <t>NP/2778</t>
  </si>
  <si>
    <t>NANDOL SALIPUR</t>
  </si>
  <si>
    <t>10435</t>
  </si>
  <si>
    <t>NP/2779</t>
  </si>
  <si>
    <t>10596</t>
  </si>
  <si>
    <t>9345354</t>
  </si>
  <si>
    <t>NP/2764</t>
  </si>
  <si>
    <t>NP/2765</t>
  </si>
  <si>
    <t>10156/43492</t>
  </si>
  <si>
    <t>NP/2766</t>
  </si>
  <si>
    <t>10594</t>
  </si>
  <si>
    <t>NP/2767</t>
  </si>
  <si>
    <t>10668/10635/3200/10443/5120/3469</t>
  </si>
  <si>
    <t>NP/2768</t>
  </si>
  <si>
    <t>10087</t>
  </si>
  <si>
    <t>NP/2769</t>
  </si>
  <si>
    <t>LANJIPALLI</t>
  </si>
  <si>
    <t>10449/43530</t>
  </si>
  <si>
    <t>NP/2770</t>
  </si>
  <si>
    <t xml:space="preserve">KANISI </t>
  </si>
  <si>
    <t>10567</t>
  </si>
  <si>
    <t>NP/2771</t>
  </si>
  <si>
    <t>10618</t>
  </si>
  <si>
    <t>KHARIA GANJAM</t>
  </si>
  <si>
    <t>JEERANGO</t>
  </si>
  <si>
    <t>9566/9565/9567/ 9395/40720/40440</t>
  </si>
  <si>
    <t>9497/9498/9579/ 9590/9462/9603/ 9447/9525</t>
  </si>
  <si>
    <t>9700/9701/9699/ 40385/42349</t>
  </si>
  <si>
    <t>9007/9625/ 5134/508</t>
  </si>
  <si>
    <t>9100/9109/ 40510/7540</t>
  </si>
  <si>
    <t>9715/9318/9319/ 9646/723/40882</t>
  </si>
  <si>
    <t>9670/9618/ 9407/9408</t>
  </si>
  <si>
    <t>9675/9732/9269/ 9270/9125</t>
  </si>
  <si>
    <t>9742/9744/ 9721/9307</t>
  </si>
  <si>
    <t>9612/9506/ 9299/9001</t>
  </si>
  <si>
    <t>9562/9561/ 9563/1132</t>
  </si>
  <si>
    <t>9826/9798/9799/ 9800/9801/9802/ 9803/2782/</t>
  </si>
  <si>
    <t>9474/9110/9504/ 9602/9753/9846/ 9858/9838</t>
  </si>
  <si>
    <t>10001/9807/9823/ 9824/9994/9836/ 40875/42975</t>
  </si>
  <si>
    <t>7729/7728/ 3460/8613</t>
  </si>
  <si>
    <t>9890/9631/9952/ 42002/43769</t>
  </si>
  <si>
    <t>9558/9987/9989</t>
  </si>
  <si>
    <t>9970/8415/8563/ 8555/43138</t>
  </si>
  <si>
    <t>10093/10203/ 10194</t>
  </si>
  <si>
    <t>9638/9647/10017/9818/9947/9632/ 9902/10043</t>
  </si>
  <si>
    <t>9816/9900/ 9815/43479</t>
  </si>
  <si>
    <t>10230/10163/10309/ 9572/10311/ 10200/10085</t>
  </si>
  <si>
    <t>10240/10248/ 10088/43814</t>
  </si>
  <si>
    <t>10349/10331/ 43135</t>
  </si>
  <si>
    <t>10313/10314/ 43496</t>
  </si>
  <si>
    <t>10339/9954/9967/10139/ 10193/10225</t>
  </si>
  <si>
    <t>10304/10040/ 10141</t>
  </si>
  <si>
    <t>10363/10473/ 10330</t>
  </si>
  <si>
    <t>8930/9451/9453/ 8969/8968</t>
  </si>
  <si>
    <t>10371/10148/ 10169</t>
  </si>
  <si>
    <t>9888/9932/9960/ 9911/3326/2949</t>
  </si>
  <si>
    <t>10081/10084/ 10387/10082</t>
  </si>
  <si>
    <t>10460/10546/ 10459</t>
  </si>
  <si>
    <t>10637/9741/ 9733/10206</t>
  </si>
  <si>
    <t>10687/10599/ 10696/10682</t>
  </si>
  <si>
    <t>10315/10316/ 43559</t>
  </si>
  <si>
    <t>9571/9473/ 9427/9479</t>
  </si>
  <si>
    <t>9544/9547/9171/ 40876/6854</t>
  </si>
  <si>
    <t>9421/9534/ 9538/8739</t>
  </si>
  <si>
    <t>9578/9409/8243/ 8238/8422</t>
  </si>
  <si>
    <t>9564/9329/9326/ 9328/9335/1088/ 4282</t>
  </si>
  <si>
    <t>10344/10352/ 43315</t>
  </si>
  <si>
    <t>10260/10261/ 10262/ 10263/10265</t>
  </si>
  <si>
    <t>10237/10175/10238/9327/9330/ 43477/8826</t>
  </si>
  <si>
    <t>(RUPEES FOUR LAKH FORTY THREE THOUSAND SEVEN HUNDRED SIXTY NINE ONLY)</t>
  </si>
  <si>
    <t>10179/10184/ 10183/10178</t>
  </si>
  <si>
    <t>BILL NO. : 5143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</si>
</sst>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4">
    <font>
      <sz val="11"/>
      <color theme="1"/>
      <name val="Calibri"/>
      <family val="2"/>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theme="1"/>
      <name val="Arial"/>
      <family val="2"/>
    </font>
    <font>
      <sz val="11"/>
      <name val="Calibri"/>
      <family val="2"/>
    </font>
    <font>
      <b/>
      <sz val="11"/>
      <color theme="1"/>
      <name val="Kinnari"/>
    </font>
    <font>
      <b/>
      <u/>
      <sz val="11"/>
      <color theme="1"/>
      <name val="Calibri"/>
      <family val="2"/>
    </font>
    <font>
      <b/>
      <sz val="11"/>
      <color theme="1"/>
      <name val="Segoe UI"/>
      <family val="2"/>
    </font>
    <font>
      <b/>
      <sz val="10"/>
      <color theme="1"/>
      <name val="Kinnari"/>
    </font>
    <font>
      <b/>
      <sz val="10"/>
      <color theme="1"/>
      <name val="Calibri"/>
      <family val="2"/>
    </font>
    <font>
      <b/>
      <sz val="8"/>
      <color theme="1"/>
      <name val="Calibri"/>
      <family val="2"/>
    </font>
    <font>
      <sz val="10"/>
      <color theme="1"/>
      <name val="Kinnari"/>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cellStyleXfs>
  <cellXfs count="124">
    <xf numFmtId="0" fontId="0" fillId="0" borderId="0" xfId="0"/>
    <xf numFmtId="0" fontId="4" fillId="2" borderId="0" xfId="0" applyFont="1" applyFill="1" applyAlignment="1">
      <alignment vertical="center"/>
    </xf>
    <xf numFmtId="0" fontId="11"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0" fillId="2" borderId="1" xfId="0" applyNumberFormat="1" applyFont="1" applyFill="1" applyBorder="1" applyAlignment="1">
      <alignment horizontal="center" vertical="center"/>
    </xf>
    <xf numFmtId="0" fontId="0" fillId="2" borderId="1" xfId="0" applyNumberFormat="1" applyFont="1" applyFill="1" applyBorder="1" applyAlignment="1">
      <alignment vertical="center"/>
    </xf>
    <xf numFmtId="0" fontId="0" fillId="2" borderId="1" xfId="0" applyNumberFormat="1" applyFont="1" applyFill="1" applyBorder="1" applyAlignment="1">
      <alignment vertical="center" wrapText="1"/>
    </xf>
    <xf numFmtId="2" fontId="4" fillId="2" borderId="8" xfId="0" applyNumberFormat="1" applyFont="1" applyFill="1" applyBorder="1" applyAlignment="1">
      <alignment horizontal="right"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2" fontId="10" fillId="2" borderId="7" xfId="0" applyNumberFormat="1" applyFont="1" applyFill="1" applyBorder="1" applyAlignment="1">
      <alignment horizontal="center" vertical="center" wrapText="1"/>
    </xf>
    <xf numFmtId="2" fontId="10" fillId="2" borderId="8" xfId="0" applyNumberFormat="1" applyFont="1" applyFill="1" applyBorder="1" applyAlignment="1">
      <alignment horizontal="center" vertical="center" wrapText="1"/>
    </xf>
    <xf numFmtId="0" fontId="5" fillId="2" borderId="0" xfId="0" applyFont="1" applyFill="1" applyBorder="1" applyAlignment="1">
      <alignment horizontal="left"/>
    </xf>
    <xf numFmtId="0" fontId="4" fillId="2" borderId="0" xfId="0" applyFont="1" applyFill="1" applyBorder="1" applyAlignment="1">
      <alignment vertical="center"/>
    </xf>
    <xf numFmtId="2" fontId="4" fillId="2" borderId="0" xfId="0" applyNumberFormat="1" applyFont="1" applyFill="1" applyAlignment="1">
      <alignment vertical="center"/>
    </xf>
    <xf numFmtId="0" fontId="0" fillId="0" borderId="0" xfId="0" applyAlignment="1">
      <alignment horizontal="center"/>
    </xf>
    <xf numFmtId="2" fontId="12" fillId="2" borderId="0" xfId="0" applyNumberFormat="1" applyFont="1" applyFill="1" applyAlignment="1">
      <alignment vertical="center"/>
    </xf>
    <xf numFmtId="0" fontId="0" fillId="0" borderId="12" xfId="0" applyFont="1" applyBorder="1" applyAlignment="1">
      <alignment horizontal="center"/>
    </xf>
    <xf numFmtId="0" fontId="0" fillId="0" borderId="0" xfId="0" applyFont="1" applyBorder="1"/>
    <xf numFmtId="0" fontId="0" fillId="0" borderId="13" xfId="0" applyFont="1" applyBorder="1"/>
    <xf numFmtId="0" fontId="4" fillId="0" borderId="20" xfId="0" applyFont="1" applyBorder="1" applyAlignment="1">
      <alignment vertical="center"/>
    </xf>
    <xf numFmtId="2" fontId="4" fillId="0" borderId="20" xfId="0" applyNumberFormat="1" applyFont="1" applyBorder="1" applyAlignment="1">
      <alignment vertical="center"/>
    </xf>
    <xf numFmtId="2" fontId="4" fillId="0" borderId="21" xfId="0" applyNumberFormat="1" applyFont="1" applyBorder="1" applyAlignment="1">
      <alignment vertical="center"/>
    </xf>
    <xf numFmtId="0" fontId="4" fillId="0" borderId="1" xfId="0" applyFont="1" applyBorder="1" applyAlignment="1">
      <alignment vertical="center"/>
    </xf>
    <xf numFmtId="2" fontId="4" fillId="0" borderId="1" xfId="0" applyNumberFormat="1" applyFont="1" applyBorder="1" applyAlignment="1">
      <alignment vertical="center"/>
    </xf>
    <xf numFmtId="2" fontId="4" fillId="0" borderId="15" xfId="0" applyNumberFormat="1" applyFont="1" applyBorder="1" applyAlignment="1">
      <alignment vertical="center"/>
    </xf>
    <xf numFmtId="2" fontId="4" fillId="0" borderId="22" xfId="0" applyNumberFormat="1" applyFont="1" applyBorder="1" applyAlignment="1">
      <alignment vertical="center"/>
    </xf>
    <xf numFmtId="2" fontId="4" fillId="0" borderId="25" xfId="0" applyNumberFormat="1" applyFont="1" applyBorder="1" applyAlignment="1">
      <alignment horizontal="right" vertical="center"/>
    </xf>
    <xf numFmtId="0" fontId="4" fillId="2" borderId="0" xfId="0" applyNumberFormat="1" applyFont="1" applyFill="1" applyAlignment="1">
      <alignment horizontal="left" vertical="center"/>
    </xf>
    <xf numFmtId="0" fontId="4" fillId="0" borderId="23" xfId="0" applyFont="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0" fillId="0" borderId="0" xfId="0" applyAlignment="1">
      <alignment vertical="center"/>
    </xf>
    <xf numFmtId="0" fontId="4" fillId="0" borderId="26"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vertical="center"/>
    </xf>
    <xf numFmtId="2" fontId="4" fillId="0" borderId="27" xfId="0" applyNumberFormat="1" applyFont="1" applyBorder="1" applyAlignment="1">
      <alignment vertical="center"/>
    </xf>
    <xf numFmtId="0" fontId="4" fillId="0" borderId="14" xfId="0" applyFont="1" applyBorder="1" applyAlignment="1">
      <alignment horizontal="left" vertical="center"/>
    </xf>
    <xf numFmtId="0" fontId="4" fillId="0" borderId="10" xfId="0" applyFont="1" applyBorder="1" applyAlignment="1">
      <alignment horizontal="center" vertical="center"/>
    </xf>
    <xf numFmtId="0" fontId="4" fillId="0" borderId="19" xfId="0" applyFont="1" applyBorder="1" applyAlignment="1">
      <alignment horizontal="left" vertical="center"/>
    </xf>
    <xf numFmtId="0" fontId="4" fillId="0" borderId="0" xfId="0" applyFont="1" applyAlignment="1">
      <alignment horizontal="center"/>
    </xf>
    <xf numFmtId="0" fontId="4" fillId="0" borderId="28" xfId="0" applyFont="1" applyBorder="1" applyAlignment="1">
      <alignment horizontal="center"/>
    </xf>
    <xf numFmtId="0" fontId="4" fillId="0" borderId="0" xfId="0" applyFont="1"/>
    <xf numFmtId="0" fontId="0" fillId="2" borderId="1" xfId="0" applyNumberFormat="1" applyFont="1" applyFill="1" applyBorder="1" applyAlignment="1">
      <alignment horizontal="right" vertical="center"/>
    </xf>
    <xf numFmtId="0" fontId="10" fillId="2" borderId="1" xfId="0" applyFont="1" applyFill="1" applyBorder="1" applyAlignment="1">
      <alignment horizontal="right" vertical="center" wrapText="1"/>
    </xf>
    <xf numFmtId="2" fontId="10" fillId="2" borderId="1" xfId="0" applyNumberFormat="1" applyFont="1" applyFill="1" applyBorder="1" applyAlignment="1">
      <alignment horizontal="right" vertical="center" wrapText="1"/>
    </xf>
    <xf numFmtId="2" fontId="10" fillId="2" borderId="15" xfId="0" applyNumberFormat="1" applyFont="1" applyFill="1" applyBorder="1" applyAlignment="1">
      <alignment horizontal="right" vertical="center" wrapText="1"/>
    </xf>
    <xf numFmtId="0" fontId="4" fillId="2" borderId="0" xfId="0" applyFont="1" applyFill="1" applyAlignment="1">
      <alignment horizontal="center" vertical="center"/>
    </xf>
    <xf numFmtId="164" fontId="4" fillId="2" borderId="0" xfId="0" applyNumberFormat="1" applyFont="1" applyFill="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left" vertical="center"/>
    </xf>
    <xf numFmtId="2" fontId="4" fillId="2" borderId="0" xfId="0" applyNumberFormat="1" applyFont="1" applyFill="1" applyAlignment="1">
      <alignment vertical="center" wrapText="1"/>
    </xf>
    <xf numFmtId="0" fontId="4" fillId="2" borderId="0" xfId="0" applyFont="1" applyFill="1" applyAlignment="1">
      <alignment vertical="center" wrapText="1"/>
    </xf>
    <xf numFmtId="0" fontId="4" fillId="2" borderId="10" xfId="0" applyFont="1" applyFill="1" applyBorder="1" applyAlignment="1">
      <alignment horizontal="center" vertical="center"/>
    </xf>
    <xf numFmtId="164" fontId="4" fillId="2" borderId="5" xfId="0"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xf>
    <xf numFmtId="2" fontId="4" fillId="2" borderId="5" xfId="0" applyNumberFormat="1" applyFont="1" applyFill="1" applyBorder="1" applyAlignment="1">
      <alignment vertical="center" wrapText="1"/>
    </xf>
    <xf numFmtId="0" fontId="4" fillId="2" borderId="5" xfId="0" applyFont="1" applyFill="1" applyBorder="1" applyAlignment="1">
      <alignment vertical="center" wrapText="1"/>
    </xf>
    <xf numFmtId="0" fontId="4" fillId="2" borderId="5" xfId="0" applyFont="1" applyFill="1" applyBorder="1" applyAlignment="1">
      <alignment vertical="center"/>
    </xf>
    <xf numFmtId="0" fontId="4" fillId="2" borderId="11" xfId="0" applyFont="1" applyFill="1" applyBorder="1" applyAlignment="1">
      <alignment vertical="center"/>
    </xf>
    <xf numFmtId="0" fontId="5" fillId="2" borderId="12" xfId="0" applyFont="1" applyFill="1" applyBorder="1" applyAlignment="1">
      <alignment horizontal="left" vertical="center"/>
    </xf>
    <xf numFmtId="164" fontId="4"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0" fontId="5" fillId="2" borderId="0" xfId="0" applyFont="1" applyFill="1" applyBorder="1" applyAlignment="1">
      <alignment horizontal="left" vertical="center"/>
    </xf>
    <xf numFmtId="0" fontId="4" fillId="2" borderId="0" xfId="0" applyFont="1" applyFill="1" applyBorder="1" applyAlignment="1">
      <alignment horizontal="left" vertical="center"/>
    </xf>
    <xf numFmtId="0" fontId="4" fillId="2" borderId="0" xfId="0" applyFont="1" applyFill="1" applyBorder="1" applyAlignment="1">
      <alignment vertical="center" wrapText="1"/>
    </xf>
    <xf numFmtId="0" fontId="4" fillId="2" borderId="0" xfId="0" applyFont="1" applyFill="1" applyBorder="1" applyAlignment="1">
      <alignment horizontal="center" vertical="center"/>
    </xf>
    <xf numFmtId="0" fontId="0" fillId="2" borderId="0" xfId="0" applyFill="1" applyBorder="1" applyAlignment="1">
      <alignment vertical="center"/>
    </xf>
    <xf numFmtId="0" fontId="4" fillId="2" borderId="13" xfId="0" applyFont="1" applyFill="1" applyBorder="1" applyAlignment="1">
      <alignment horizontal="left" vertical="center"/>
    </xf>
    <xf numFmtId="164" fontId="8" fillId="2" borderId="0" xfId="0" applyNumberFormat="1" applyFont="1" applyFill="1" applyBorder="1" applyAlignment="1">
      <alignment horizontal="center" vertical="center"/>
    </xf>
    <xf numFmtId="0" fontId="9" fillId="2" borderId="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4" fillId="2" borderId="12" xfId="0" applyFont="1" applyFill="1" applyBorder="1" applyAlignment="1">
      <alignment horizontal="center" vertical="center"/>
    </xf>
    <xf numFmtId="0" fontId="4" fillId="2" borderId="16" xfId="0" applyFont="1" applyFill="1" applyBorder="1" applyAlignment="1">
      <alignment horizontal="center" vertical="center"/>
    </xf>
    <xf numFmtId="164" fontId="8" fillId="2" borderId="17" xfId="0" applyNumberFormat="1" applyFont="1" applyFill="1" applyBorder="1" applyAlignment="1">
      <alignment horizontal="center" vertical="center"/>
    </xf>
    <xf numFmtId="0" fontId="4" fillId="2" borderId="17" xfId="0" applyFont="1" applyFill="1" applyBorder="1" applyAlignment="1">
      <alignment horizontal="center" vertical="center"/>
    </xf>
    <xf numFmtId="0" fontId="4" fillId="2" borderId="17" xfId="0" applyFont="1" applyFill="1" applyBorder="1" applyAlignment="1">
      <alignment horizontal="left" vertical="center"/>
    </xf>
    <xf numFmtId="0" fontId="4" fillId="2" borderId="17" xfId="0" applyFont="1" applyFill="1" applyBorder="1" applyAlignment="1">
      <alignment vertical="center" wrapText="1"/>
    </xf>
    <xf numFmtId="0" fontId="5" fillId="2" borderId="17" xfId="0" applyFont="1" applyFill="1" applyBorder="1" applyAlignment="1">
      <alignment horizontal="left" vertical="center"/>
    </xf>
    <xf numFmtId="0" fontId="0" fillId="2" borderId="17" xfId="0" applyFill="1" applyBorder="1" applyAlignment="1">
      <alignment vertical="center"/>
    </xf>
    <xf numFmtId="0" fontId="4" fillId="2" borderId="18" xfId="0" applyFont="1" applyFill="1" applyBorder="1" applyAlignment="1">
      <alignment horizontal="left"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164" fontId="4" fillId="2" borderId="0" xfId="0" applyNumberFormat="1" applyFont="1" applyFill="1" applyAlignment="1">
      <alignment horizontal="left" vertic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0" xfId="0" applyFont="1" applyFill="1" applyBorder="1" applyAlignment="1">
      <alignment horizontal="right" vertical="center" wrapText="1"/>
    </xf>
    <xf numFmtId="2" fontId="10" fillId="2" borderId="30" xfId="0" applyNumberFormat="1" applyFont="1" applyFill="1" applyBorder="1" applyAlignment="1">
      <alignment horizontal="right" vertical="center" wrapText="1"/>
    </xf>
    <xf numFmtId="2" fontId="10" fillId="2" borderId="22" xfId="0" applyNumberFormat="1" applyFont="1" applyFill="1" applyBorder="1" applyAlignment="1">
      <alignment horizontal="right" vertical="center" wrapText="1"/>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0" fillId="0" borderId="1" xfId="0" applyNumberFormat="1" applyFont="1" applyBorder="1" applyAlignment="1">
      <alignment horizontal="right" vertical="center"/>
    </xf>
    <xf numFmtId="0" fontId="0" fillId="0" borderId="1" xfId="0" applyNumberFormat="1" applyFont="1" applyBorder="1" applyAlignment="1">
      <alignment horizontal="left" vertical="center"/>
    </xf>
    <xf numFmtId="0" fontId="0" fillId="0" borderId="1" xfId="0" applyNumberFormat="1" applyFont="1" applyBorder="1" applyAlignment="1">
      <alignmen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xf>
    <xf numFmtId="0" fontId="13"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0" fillId="0" borderId="20" xfId="0" applyNumberFormat="1" applyFont="1" applyBorder="1" applyAlignment="1">
      <alignment vertical="center"/>
    </xf>
    <xf numFmtId="0" fontId="0" fillId="0" borderId="20" xfId="0" applyNumberFormat="1" applyFont="1" applyBorder="1" applyAlignment="1">
      <alignment horizontal="center" vertical="center"/>
    </xf>
    <xf numFmtId="0" fontId="0" fillId="0" borderId="20" xfId="0" applyNumberFormat="1" applyFont="1" applyBorder="1" applyAlignment="1">
      <alignment vertical="center" wrapText="1"/>
    </xf>
    <xf numFmtId="0" fontId="0" fillId="0" borderId="20" xfId="0" applyNumberFormat="1" applyFont="1" applyBorder="1" applyAlignment="1">
      <alignment horizontal="right" vertical="center"/>
    </xf>
    <xf numFmtId="0" fontId="10" fillId="2" borderId="20" xfId="0" applyFont="1" applyFill="1" applyBorder="1" applyAlignment="1">
      <alignment horizontal="right" vertical="center" wrapText="1"/>
    </xf>
    <xf numFmtId="2" fontId="10" fillId="2" borderId="20" xfId="0" applyNumberFormat="1" applyFont="1" applyFill="1" applyBorder="1" applyAlignment="1">
      <alignment horizontal="right" vertical="center" wrapText="1"/>
    </xf>
    <xf numFmtId="2" fontId="10" fillId="2" borderId="21" xfId="0" applyNumberFormat="1" applyFont="1" applyFill="1" applyBorder="1" applyAlignment="1">
      <alignment horizontal="right" vertical="center" wrapText="1"/>
    </xf>
    <xf numFmtId="0" fontId="13" fillId="2" borderId="14" xfId="0" applyFont="1" applyFill="1" applyBorder="1" applyAlignment="1">
      <alignment horizontal="center" vertical="center" wrapText="1"/>
    </xf>
    <xf numFmtId="0" fontId="4" fillId="2" borderId="2" xfId="0" applyNumberFormat="1" applyFont="1" applyFill="1" applyBorder="1" applyAlignment="1">
      <alignment horizontal="right" vertical="center"/>
    </xf>
    <xf numFmtId="0" fontId="4" fillId="2" borderId="3" xfId="0" applyNumberFormat="1" applyFont="1" applyFill="1" applyBorder="1" applyAlignment="1">
      <alignment horizontal="right" vertical="center"/>
    </xf>
    <xf numFmtId="0" fontId="4" fillId="2" borderId="9" xfId="0" applyNumberFormat="1" applyFont="1" applyFill="1" applyBorder="1" applyAlignment="1">
      <alignment horizontal="righ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27"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cellXfs>
  <cellStyles count="14">
    <cellStyle name="Normal" xfId="0" builtinId="0"/>
    <cellStyle name="Normal 2" xfId="1"/>
    <cellStyle name="Normal 2 2" xfId="2"/>
    <cellStyle name="Normal 2 2 2" xfId="6"/>
    <cellStyle name="Normal 2 2 2 2" xfId="7"/>
    <cellStyle name="Normal 2 2 2 2 2" xfId="9"/>
    <cellStyle name="Normal 2 2 2 2 2 2" xfId="4"/>
    <cellStyle name="Normal 2 2 2 2 2 3" xfId="10"/>
    <cellStyle name="Normal 2 2 3" xfId="12"/>
    <cellStyle name="Normal 2 3" xfId="3"/>
    <cellStyle name="Normal 2 4" xfId="11"/>
    <cellStyle name="Normal 3" xfId="5"/>
    <cellStyle name="Normal 3 2" xfId="8"/>
    <cellStyle name="Normal 4" xfId="13"/>
  </cellStyles>
  <dxfs count="5">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0"/>
  <sheetViews>
    <sheetView tabSelected="1" topLeftCell="A396" zoomScale="130" zoomScaleNormal="130" workbookViewId="0">
      <selection activeCell="H410" sqref="H410"/>
    </sheetView>
  </sheetViews>
  <sheetFormatPr defaultRowHeight="15"/>
  <cols>
    <col min="1" max="1" width="4.28515625" style="47" customWidth="1"/>
    <col min="2" max="2" width="5.28515625" style="48" customWidth="1"/>
    <col min="3" max="3" width="8.7109375" style="47" bestFit="1" customWidth="1"/>
    <col min="4" max="4" width="9.42578125" style="49" bestFit="1" customWidth="1"/>
    <col min="5" max="5" width="10.28515625" style="50" bestFit="1" customWidth="1"/>
    <col min="6" max="6" width="9.7109375" style="47" customWidth="1"/>
    <col min="7" max="7" width="19.140625" style="51" customWidth="1"/>
    <col min="8" max="8" width="18" style="52" customWidth="1"/>
    <col min="9" max="9" width="6" style="1" bestFit="1" customWidth="1"/>
    <col min="10" max="11" width="8.140625" style="1" customWidth="1"/>
    <col min="12" max="12" width="5.85546875" style="1" bestFit="1" customWidth="1"/>
    <col min="13" max="13" width="10.42578125" style="1" bestFit="1" customWidth="1"/>
    <col min="14" max="16" width="9.140625" style="1"/>
    <col min="17" max="17" width="12" style="1" bestFit="1" customWidth="1"/>
    <col min="18" max="16384" width="9.140625" style="1"/>
  </cols>
  <sheetData>
    <row r="1" spans="1:13" ht="9" customHeight="1">
      <c r="A1" s="53"/>
      <c r="B1" s="54"/>
      <c r="C1" s="55"/>
      <c r="D1" s="56"/>
      <c r="E1" s="57"/>
      <c r="F1" s="55"/>
      <c r="G1" s="58"/>
      <c r="H1" s="59"/>
      <c r="I1" s="60"/>
      <c r="J1" s="60"/>
      <c r="K1" s="60"/>
      <c r="L1" s="60"/>
      <c r="M1" s="61"/>
    </row>
    <row r="2" spans="1:13" s="47" customFormat="1">
      <c r="A2" s="62" t="s">
        <v>1</v>
      </c>
      <c r="B2" s="63"/>
      <c r="C2" s="64"/>
      <c r="D2" s="64"/>
      <c r="E2" s="65"/>
      <c r="F2" s="66"/>
      <c r="G2" s="67"/>
      <c r="H2" s="67"/>
      <c r="I2" s="66"/>
      <c r="J2" s="65" t="s">
        <v>37</v>
      </c>
      <c r="K2" s="68"/>
      <c r="L2" s="69"/>
      <c r="M2" s="70"/>
    </row>
    <row r="3" spans="1:13" s="47" customFormat="1">
      <c r="A3" s="62" t="s">
        <v>18</v>
      </c>
      <c r="B3" s="63"/>
      <c r="C3" s="64"/>
      <c r="D3" s="64"/>
      <c r="E3" s="65"/>
      <c r="F3" s="68"/>
      <c r="G3" s="67"/>
      <c r="H3" s="67"/>
      <c r="I3" s="66"/>
      <c r="J3" s="65" t="s">
        <v>912</v>
      </c>
      <c r="K3" s="68"/>
      <c r="L3" s="69"/>
      <c r="M3" s="70"/>
    </row>
    <row r="4" spans="1:13" s="47" customFormat="1" ht="16.5">
      <c r="A4" s="62" t="s">
        <v>2</v>
      </c>
      <c r="B4" s="71"/>
      <c r="C4" s="64"/>
      <c r="D4" s="64"/>
      <c r="E4" s="72"/>
      <c r="F4" s="68"/>
      <c r="G4" s="67"/>
      <c r="H4" s="67"/>
      <c r="I4" s="66"/>
      <c r="J4" s="65" t="s">
        <v>36</v>
      </c>
      <c r="K4" s="68"/>
      <c r="L4" s="69"/>
      <c r="M4" s="70"/>
    </row>
    <row r="5" spans="1:13" s="47" customFormat="1">
      <c r="A5" s="62" t="s">
        <v>19</v>
      </c>
      <c r="B5" s="71"/>
      <c r="C5" s="64"/>
      <c r="D5" s="64"/>
      <c r="E5" s="73"/>
      <c r="F5" s="68"/>
      <c r="G5" s="67"/>
      <c r="H5" s="67"/>
      <c r="I5" s="66"/>
      <c r="J5" s="65" t="s">
        <v>0</v>
      </c>
      <c r="K5" s="68"/>
      <c r="L5" s="69"/>
      <c r="M5" s="70"/>
    </row>
    <row r="6" spans="1:13" s="47" customFormat="1">
      <c r="A6" s="74"/>
      <c r="B6" s="71"/>
      <c r="C6" s="68"/>
      <c r="D6" s="68"/>
      <c r="E6" s="66"/>
      <c r="F6" s="68"/>
      <c r="G6" s="67"/>
      <c r="H6" s="67"/>
      <c r="I6" s="66"/>
      <c r="J6" s="65" t="s">
        <v>3</v>
      </c>
      <c r="K6" s="68"/>
      <c r="L6" s="69"/>
      <c r="M6" s="70"/>
    </row>
    <row r="7" spans="1:13" s="47" customFormat="1" ht="15.75" thickBot="1">
      <c r="A7" s="75"/>
      <c r="B7" s="76"/>
      <c r="C7" s="77"/>
      <c r="D7" s="77"/>
      <c r="E7" s="78"/>
      <c r="F7" s="77"/>
      <c r="G7" s="79"/>
      <c r="H7" s="79"/>
      <c r="I7" s="78"/>
      <c r="J7" s="80"/>
      <c r="K7" s="77"/>
      <c r="L7" s="81"/>
      <c r="M7" s="82"/>
    </row>
    <row r="8" spans="1:13" s="2" customFormat="1" ht="26.25" thickBot="1">
      <c r="A8" s="8" t="s">
        <v>32</v>
      </c>
      <c r="B8" s="9" t="s">
        <v>15</v>
      </c>
      <c r="C8" s="9" t="s">
        <v>14</v>
      </c>
      <c r="D8" s="9" t="s">
        <v>4</v>
      </c>
      <c r="E8" s="9" t="s">
        <v>5</v>
      </c>
      <c r="F8" s="9" t="s">
        <v>6</v>
      </c>
      <c r="G8" s="9" t="s">
        <v>7</v>
      </c>
      <c r="H8" s="9" t="s">
        <v>8</v>
      </c>
      <c r="I8" s="9" t="s">
        <v>9</v>
      </c>
      <c r="J8" s="9" t="s">
        <v>10</v>
      </c>
      <c r="K8" s="9" t="s">
        <v>11</v>
      </c>
      <c r="L8" s="10" t="s">
        <v>12</v>
      </c>
      <c r="M8" s="11" t="s">
        <v>13</v>
      </c>
    </row>
    <row r="9" spans="1:13" s="2" customFormat="1">
      <c r="A9" s="99">
        <v>1</v>
      </c>
      <c r="B9" s="100">
        <v>1</v>
      </c>
      <c r="C9" s="101" t="s">
        <v>38</v>
      </c>
      <c r="D9" s="102" t="s">
        <v>39</v>
      </c>
      <c r="E9" s="101" t="s">
        <v>40</v>
      </c>
      <c r="F9" s="101" t="s">
        <v>41</v>
      </c>
      <c r="G9" s="101" t="s">
        <v>42</v>
      </c>
      <c r="H9" s="103" t="s">
        <v>43</v>
      </c>
      <c r="I9" s="104">
        <v>20</v>
      </c>
      <c r="J9" s="104">
        <v>380</v>
      </c>
      <c r="K9" s="105"/>
      <c r="L9" s="106"/>
      <c r="M9" s="107"/>
    </row>
    <row r="10" spans="1:13" s="2" customFormat="1">
      <c r="A10" s="108">
        <v>2</v>
      </c>
      <c r="B10" s="3"/>
      <c r="C10" s="95">
        <v>9329598</v>
      </c>
      <c r="D10" s="93"/>
      <c r="E10" s="92" t="s">
        <v>40</v>
      </c>
      <c r="F10" s="92" t="s">
        <v>44</v>
      </c>
      <c r="G10" s="92" t="s">
        <v>45</v>
      </c>
      <c r="H10" s="96" t="s">
        <v>46</v>
      </c>
      <c r="I10" s="94">
        <v>12</v>
      </c>
      <c r="J10" s="94">
        <v>270</v>
      </c>
      <c r="K10" s="44"/>
      <c r="L10" s="45"/>
      <c r="M10" s="46"/>
    </row>
    <row r="11" spans="1:13" s="2" customFormat="1" ht="30">
      <c r="A11" s="108">
        <v>3</v>
      </c>
      <c r="B11" s="3"/>
      <c r="C11" s="92"/>
      <c r="D11" s="93"/>
      <c r="E11" s="92" t="s">
        <v>40</v>
      </c>
      <c r="F11" s="92" t="s">
        <v>47</v>
      </c>
      <c r="G11" s="92" t="s">
        <v>48</v>
      </c>
      <c r="H11" s="96" t="s">
        <v>902</v>
      </c>
      <c r="I11" s="94">
        <v>26</v>
      </c>
      <c r="J11" s="94">
        <v>692</v>
      </c>
      <c r="K11" s="44"/>
      <c r="L11" s="45"/>
      <c r="M11" s="46"/>
    </row>
    <row r="12" spans="1:13" s="2" customFormat="1">
      <c r="A12" s="108">
        <v>4</v>
      </c>
      <c r="B12" s="3"/>
      <c r="C12" s="92"/>
      <c r="D12" s="93"/>
      <c r="E12" s="92" t="s">
        <v>40</v>
      </c>
      <c r="F12" s="92" t="s">
        <v>49</v>
      </c>
      <c r="G12" s="92" t="s">
        <v>50</v>
      </c>
      <c r="H12" s="96" t="s">
        <v>51</v>
      </c>
      <c r="I12" s="94">
        <v>7</v>
      </c>
      <c r="J12" s="94">
        <v>49</v>
      </c>
      <c r="K12" s="44"/>
      <c r="L12" s="45"/>
      <c r="M12" s="46"/>
    </row>
    <row r="13" spans="1:13" s="2" customFormat="1" ht="12.75">
      <c r="A13" s="108" t="s">
        <v>52</v>
      </c>
      <c r="B13" s="3"/>
      <c r="C13" s="3"/>
      <c r="D13" s="3"/>
      <c r="E13" s="3"/>
      <c r="F13" s="3"/>
      <c r="G13" s="3"/>
      <c r="H13" s="3"/>
      <c r="I13" s="44">
        <f>SUM(I9:I12)</f>
        <v>65</v>
      </c>
      <c r="J13" s="44">
        <f>SUM(J9:J12)</f>
        <v>1391</v>
      </c>
      <c r="K13" s="44">
        <v>1500</v>
      </c>
      <c r="L13" s="45">
        <v>2.33</v>
      </c>
      <c r="M13" s="46">
        <f>K13*L13</f>
        <v>3495</v>
      </c>
    </row>
    <row r="14" spans="1:13" s="2" customFormat="1">
      <c r="A14" s="108">
        <v>5</v>
      </c>
      <c r="B14" s="3">
        <v>2</v>
      </c>
      <c r="C14" s="92" t="s">
        <v>53</v>
      </c>
      <c r="D14" s="93" t="s">
        <v>39</v>
      </c>
      <c r="E14" s="92" t="s">
        <v>40</v>
      </c>
      <c r="F14" s="92" t="s">
        <v>54</v>
      </c>
      <c r="G14" s="92" t="s">
        <v>55</v>
      </c>
      <c r="H14" s="96" t="s">
        <v>56</v>
      </c>
      <c r="I14" s="94">
        <v>15</v>
      </c>
      <c r="J14" s="94">
        <v>131</v>
      </c>
      <c r="K14" s="44"/>
      <c r="L14" s="45"/>
      <c r="M14" s="46"/>
    </row>
    <row r="15" spans="1:13" s="2" customFormat="1">
      <c r="A15" s="108">
        <v>6</v>
      </c>
      <c r="B15" s="3"/>
      <c r="C15" s="92"/>
      <c r="D15" s="93"/>
      <c r="E15" s="92" t="s">
        <v>40</v>
      </c>
      <c r="F15" s="92" t="s">
        <v>57</v>
      </c>
      <c r="G15" s="92" t="s">
        <v>58</v>
      </c>
      <c r="H15" s="96" t="s">
        <v>59</v>
      </c>
      <c r="I15" s="94">
        <v>50</v>
      </c>
      <c r="J15" s="94">
        <v>615</v>
      </c>
      <c r="K15" s="44"/>
      <c r="L15" s="45"/>
      <c r="M15" s="46"/>
    </row>
    <row r="16" spans="1:13" s="2" customFormat="1">
      <c r="A16" s="108">
        <v>7</v>
      </c>
      <c r="B16" s="3"/>
      <c r="C16" s="92"/>
      <c r="D16" s="93"/>
      <c r="E16" s="92" t="s">
        <v>40</v>
      </c>
      <c r="F16" s="92" t="s">
        <v>60</v>
      </c>
      <c r="G16" s="92" t="s">
        <v>61</v>
      </c>
      <c r="H16" s="96" t="s">
        <v>62</v>
      </c>
      <c r="I16" s="94">
        <v>2</v>
      </c>
      <c r="J16" s="94">
        <v>11</v>
      </c>
      <c r="K16" s="44"/>
      <c r="L16" s="45"/>
      <c r="M16" s="46"/>
    </row>
    <row r="17" spans="1:13" s="2" customFormat="1">
      <c r="A17" s="108">
        <v>8</v>
      </c>
      <c r="B17" s="3"/>
      <c r="C17" s="92"/>
      <c r="D17" s="93"/>
      <c r="E17" s="92" t="s">
        <v>40</v>
      </c>
      <c r="F17" s="92" t="s">
        <v>63</v>
      </c>
      <c r="G17" s="92" t="s">
        <v>55</v>
      </c>
      <c r="H17" s="96" t="s">
        <v>64</v>
      </c>
      <c r="I17" s="94">
        <v>15</v>
      </c>
      <c r="J17" s="94">
        <v>197</v>
      </c>
      <c r="K17" s="44"/>
      <c r="L17" s="45"/>
      <c r="M17" s="46"/>
    </row>
    <row r="18" spans="1:13" s="2" customFormat="1">
      <c r="A18" s="108">
        <v>9</v>
      </c>
      <c r="B18" s="3"/>
      <c r="C18" s="92"/>
      <c r="D18" s="93"/>
      <c r="E18" s="92" t="s">
        <v>40</v>
      </c>
      <c r="F18" s="92" t="s">
        <v>65</v>
      </c>
      <c r="G18" s="92" t="s">
        <v>66</v>
      </c>
      <c r="H18" s="96" t="s">
        <v>67</v>
      </c>
      <c r="I18" s="94">
        <v>25</v>
      </c>
      <c r="J18" s="94">
        <v>313</v>
      </c>
      <c r="K18" s="44"/>
      <c r="L18" s="45"/>
      <c r="M18" s="46"/>
    </row>
    <row r="19" spans="1:13" s="2" customFormat="1">
      <c r="A19" s="108">
        <v>10</v>
      </c>
      <c r="B19" s="3"/>
      <c r="C19" s="92"/>
      <c r="D19" s="93"/>
      <c r="E19" s="92" t="s">
        <v>40</v>
      </c>
      <c r="F19" s="92" t="s">
        <v>68</v>
      </c>
      <c r="G19" s="92" t="s">
        <v>58</v>
      </c>
      <c r="H19" s="96" t="s">
        <v>69</v>
      </c>
      <c r="I19" s="94">
        <v>3</v>
      </c>
      <c r="J19" s="94">
        <v>59</v>
      </c>
      <c r="K19" s="44"/>
      <c r="L19" s="45"/>
      <c r="M19" s="46"/>
    </row>
    <row r="20" spans="1:13" s="2" customFormat="1" ht="12.75">
      <c r="A20" s="108" t="s">
        <v>52</v>
      </c>
      <c r="B20" s="3"/>
      <c r="C20" s="3"/>
      <c r="D20" s="3"/>
      <c r="E20" s="3"/>
      <c r="F20" s="3"/>
      <c r="G20" s="3"/>
      <c r="H20" s="3"/>
      <c r="I20" s="44">
        <f>SUM(I14:I19)</f>
        <v>110</v>
      </c>
      <c r="J20" s="44">
        <f>SUM(J14:J19)</f>
        <v>1326</v>
      </c>
      <c r="K20" s="44">
        <v>1500</v>
      </c>
      <c r="L20" s="45">
        <v>2.33</v>
      </c>
      <c r="M20" s="46">
        <f>K20*L20</f>
        <v>3495</v>
      </c>
    </row>
    <row r="21" spans="1:13" s="2" customFormat="1" ht="30">
      <c r="A21" s="108">
        <v>11</v>
      </c>
      <c r="B21" s="3">
        <v>3</v>
      </c>
      <c r="C21" s="92" t="s">
        <v>70</v>
      </c>
      <c r="D21" s="93" t="s">
        <v>39</v>
      </c>
      <c r="E21" s="92" t="s">
        <v>40</v>
      </c>
      <c r="F21" s="92" t="s">
        <v>71</v>
      </c>
      <c r="G21" s="92" t="s">
        <v>72</v>
      </c>
      <c r="H21" s="96" t="s">
        <v>903</v>
      </c>
      <c r="I21" s="94">
        <v>28</v>
      </c>
      <c r="J21" s="94">
        <v>496</v>
      </c>
      <c r="K21" s="44"/>
      <c r="L21" s="45"/>
      <c r="M21" s="46"/>
    </row>
    <row r="22" spans="1:13" s="2" customFormat="1" ht="30">
      <c r="A22" s="108">
        <v>12</v>
      </c>
      <c r="B22" s="3"/>
      <c r="C22" s="92"/>
      <c r="D22" s="93"/>
      <c r="E22" s="92" t="s">
        <v>40</v>
      </c>
      <c r="F22" s="92" t="s">
        <v>73</v>
      </c>
      <c r="G22" s="92" t="s">
        <v>72</v>
      </c>
      <c r="H22" s="96" t="s">
        <v>904</v>
      </c>
      <c r="I22" s="94">
        <v>45</v>
      </c>
      <c r="J22" s="94">
        <v>802</v>
      </c>
      <c r="K22" s="44"/>
      <c r="L22" s="45"/>
      <c r="M22" s="46"/>
    </row>
    <row r="23" spans="1:13" s="2" customFormat="1">
      <c r="A23" s="108">
        <v>13</v>
      </c>
      <c r="B23" s="3"/>
      <c r="C23" s="92"/>
      <c r="D23" s="93"/>
      <c r="E23" s="92" t="s">
        <v>40</v>
      </c>
      <c r="F23" s="92" t="s">
        <v>74</v>
      </c>
      <c r="G23" s="92" t="s">
        <v>75</v>
      </c>
      <c r="H23" s="96" t="s">
        <v>76</v>
      </c>
      <c r="I23" s="94">
        <v>40</v>
      </c>
      <c r="J23" s="94">
        <v>737</v>
      </c>
      <c r="K23" s="44"/>
      <c r="L23" s="45"/>
      <c r="M23" s="46"/>
    </row>
    <row r="24" spans="1:13" s="2" customFormat="1">
      <c r="A24" s="108">
        <v>14</v>
      </c>
      <c r="B24" s="3"/>
      <c r="C24" s="92"/>
      <c r="D24" s="93"/>
      <c r="E24" s="92" t="s">
        <v>40</v>
      </c>
      <c r="F24" s="92" t="s">
        <v>77</v>
      </c>
      <c r="G24" s="92" t="s">
        <v>78</v>
      </c>
      <c r="H24" s="96" t="s">
        <v>79</v>
      </c>
      <c r="I24" s="94">
        <v>30</v>
      </c>
      <c r="J24" s="94">
        <v>495</v>
      </c>
      <c r="K24" s="44"/>
      <c r="L24" s="45"/>
      <c r="M24" s="46"/>
    </row>
    <row r="25" spans="1:13" s="2" customFormat="1">
      <c r="A25" s="108">
        <v>15</v>
      </c>
      <c r="B25" s="3"/>
      <c r="C25" s="92"/>
      <c r="D25" s="93"/>
      <c r="E25" s="92" t="s">
        <v>40</v>
      </c>
      <c r="F25" s="92" t="s">
        <v>80</v>
      </c>
      <c r="G25" s="92" t="s">
        <v>81</v>
      </c>
      <c r="H25" s="96" t="s">
        <v>82</v>
      </c>
      <c r="I25" s="94">
        <v>16</v>
      </c>
      <c r="J25" s="94">
        <v>358</v>
      </c>
      <c r="K25" s="44"/>
      <c r="L25" s="45"/>
      <c r="M25" s="46"/>
    </row>
    <row r="26" spans="1:13" s="2" customFormat="1">
      <c r="A26" s="108">
        <v>16</v>
      </c>
      <c r="B26" s="3"/>
      <c r="C26" s="92"/>
      <c r="D26" s="93"/>
      <c r="E26" s="92" t="s">
        <v>40</v>
      </c>
      <c r="F26" s="92" t="s">
        <v>83</v>
      </c>
      <c r="G26" s="92" t="s">
        <v>81</v>
      </c>
      <c r="H26" s="96" t="s">
        <v>84</v>
      </c>
      <c r="I26" s="94">
        <v>30</v>
      </c>
      <c r="J26" s="94">
        <v>795</v>
      </c>
      <c r="K26" s="44"/>
      <c r="L26" s="45"/>
      <c r="M26" s="46"/>
    </row>
    <row r="27" spans="1:13" s="2" customFormat="1" ht="12.75">
      <c r="A27" s="108" t="s">
        <v>52</v>
      </c>
      <c r="B27" s="3"/>
      <c r="C27" s="3"/>
      <c r="D27" s="3"/>
      <c r="E27" s="3"/>
      <c r="F27" s="3"/>
      <c r="G27" s="3"/>
      <c r="H27" s="3"/>
      <c r="I27" s="44">
        <f>SUM(I21:I26)</f>
        <v>189</v>
      </c>
      <c r="J27" s="44">
        <f>SUM(J21:J26)</f>
        <v>3683</v>
      </c>
      <c r="K27" s="44">
        <v>3683</v>
      </c>
      <c r="L27" s="45">
        <v>2.33</v>
      </c>
      <c r="M27" s="46">
        <f>K27*L27</f>
        <v>8581.39</v>
      </c>
    </row>
    <row r="28" spans="1:13" s="2" customFormat="1">
      <c r="A28" s="108">
        <v>17</v>
      </c>
      <c r="B28" s="3">
        <v>4</v>
      </c>
      <c r="C28" s="92" t="s">
        <v>85</v>
      </c>
      <c r="D28" s="93" t="s">
        <v>39</v>
      </c>
      <c r="E28" s="92" t="s">
        <v>40</v>
      </c>
      <c r="F28" s="92" t="s">
        <v>86</v>
      </c>
      <c r="G28" s="92" t="s">
        <v>87</v>
      </c>
      <c r="H28" s="96" t="s">
        <v>88</v>
      </c>
      <c r="I28" s="94">
        <v>17</v>
      </c>
      <c r="J28" s="94">
        <v>90</v>
      </c>
      <c r="K28" s="44"/>
      <c r="L28" s="45"/>
      <c r="M28" s="46"/>
    </row>
    <row r="29" spans="1:13" s="2" customFormat="1">
      <c r="A29" s="108">
        <v>18</v>
      </c>
      <c r="B29" s="3"/>
      <c r="C29" s="92"/>
      <c r="D29" s="93"/>
      <c r="E29" s="92" t="s">
        <v>40</v>
      </c>
      <c r="F29" s="92" t="s">
        <v>89</v>
      </c>
      <c r="G29" s="92" t="s">
        <v>90</v>
      </c>
      <c r="H29" s="96" t="s">
        <v>91</v>
      </c>
      <c r="I29" s="94">
        <v>20</v>
      </c>
      <c r="J29" s="94">
        <v>381</v>
      </c>
      <c r="K29" s="44"/>
      <c r="L29" s="45"/>
      <c r="M29" s="46"/>
    </row>
    <row r="30" spans="1:13" s="2" customFormat="1">
      <c r="A30" s="108">
        <v>19</v>
      </c>
      <c r="B30" s="3"/>
      <c r="C30" s="92"/>
      <c r="D30" s="93"/>
      <c r="E30" s="92" t="s">
        <v>40</v>
      </c>
      <c r="F30" s="92" t="s">
        <v>92</v>
      </c>
      <c r="G30" s="92" t="s">
        <v>93</v>
      </c>
      <c r="H30" s="96" t="s">
        <v>94</v>
      </c>
      <c r="I30" s="94">
        <v>22</v>
      </c>
      <c r="J30" s="94">
        <v>301</v>
      </c>
      <c r="K30" s="44"/>
      <c r="L30" s="45"/>
      <c r="M30" s="46"/>
    </row>
    <row r="31" spans="1:13" s="2" customFormat="1">
      <c r="A31" s="108">
        <v>20</v>
      </c>
      <c r="B31" s="3"/>
      <c r="C31" s="92"/>
      <c r="D31" s="93"/>
      <c r="E31" s="92" t="s">
        <v>40</v>
      </c>
      <c r="F31" s="92" t="s">
        <v>95</v>
      </c>
      <c r="G31" s="92" t="s">
        <v>96</v>
      </c>
      <c r="H31" s="96" t="s">
        <v>97</v>
      </c>
      <c r="I31" s="94">
        <v>3</v>
      </c>
      <c r="J31" s="94">
        <v>31</v>
      </c>
      <c r="K31" s="44"/>
      <c r="L31" s="45"/>
      <c r="M31" s="46"/>
    </row>
    <row r="32" spans="1:13" s="2" customFormat="1">
      <c r="A32" s="108">
        <v>21</v>
      </c>
      <c r="B32" s="3"/>
      <c r="C32" s="92"/>
      <c r="D32" s="93"/>
      <c r="E32" s="92" t="s">
        <v>40</v>
      </c>
      <c r="F32" s="92" t="s">
        <v>98</v>
      </c>
      <c r="G32" s="92" t="s">
        <v>99</v>
      </c>
      <c r="H32" s="96" t="s">
        <v>100</v>
      </c>
      <c r="I32" s="94">
        <v>22</v>
      </c>
      <c r="J32" s="94">
        <v>571</v>
      </c>
      <c r="K32" s="44"/>
      <c r="L32" s="45"/>
      <c r="M32" s="46"/>
    </row>
    <row r="33" spans="1:13" s="2" customFormat="1">
      <c r="A33" s="108">
        <v>22</v>
      </c>
      <c r="B33" s="3"/>
      <c r="C33" s="92"/>
      <c r="D33" s="93"/>
      <c r="E33" s="92" t="s">
        <v>40</v>
      </c>
      <c r="F33" s="92" t="s">
        <v>101</v>
      </c>
      <c r="G33" s="92" t="s">
        <v>90</v>
      </c>
      <c r="H33" s="96" t="s">
        <v>102</v>
      </c>
      <c r="I33" s="94">
        <v>4</v>
      </c>
      <c r="J33" s="94">
        <v>104</v>
      </c>
      <c r="K33" s="44"/>
      <c r="L33" s="45"/>
      <c r="M33" s="46"/>
    </row>
    <row r="34" spans="1:13" s="2" customFormat="1" ht="12.75">
      <c r="A34" s="108" t="s">
        <v>52</v>
      </c>
      <c r="B34" s="3"/>
      <c r="C34" s="3"/>
      <c r="D34" s="3"/>
      <c r="E34" s="3"/>
      <c r="F34" s="3"/>
      <c r="G34" s="3"/>
      <c r="H34" s="3"/>
      <c r="I34" s="44">
        <f>SUM(I28:I33)</f>
        <v>88</v>
      </c>
      <c r="J34" s="44">
        <f>SUM(J28:J33)</f>
        <v>1478</v>
      </c>
      <c r="K34" s="44">
        <v>2500</v>
      </c>
      <c r="L34" s="45">
        <v>2.33</v>
      </c>
      <c r="M34" s="46">
        <f>K34*L34</f>
        <v>5825</v>
      </c>
    </row>
    <row r="35" spans="1:13" s="2" customFormat="1">
      <c r="A35" s="108">
        <v>23</v>
      </c>
      <c r="B35" s="3">
        <v>5</v>
      </c>
      <c r="C35" s="92" t="s">
        <v>103</v>
      </c>
      <c r="D35" s="93" t="s">
        <v>39</v>
      </c>
      <c r="E35" s="92" t="s">
        <v>40</v>
      </c>
      <c r="F35" s="92" t="s">
        <v>104</v>
      </c>
      <c r="G35" s="5" t="s">
        <v>105</v>
      </c>
      <c r="H35" s="96" t="s">
        <v>106</v>
      </c>
      <c r="I35" s="94">
        <v>8</v>
      </c>
      <c r="J35" s="94">
        <v>78</v>
      </c>
      <c r="K35" s="44"/>
      <c r="L35" s="45"/>
      <c r="M35" s="46"/>
    </row>
    <row r="36" spans="1:13" s="2" customFormat="1">
      <c r="A36" s="108">
        <v>24</v>
      </c>
      <c r="B36" s="3"/>
      <c r="C36" s="92"/>
      <c r="D36" s="93"/>
      <c r="E36" s="92" t="s">
        <v>40</v>
      </c>
      <c r="F36" s="92" t="s">
        <v>107</v>
      </c>
      <c r="G36" s="5" t="s">
        <v>108</v>
      </c>
      <c r="H36" s="96" t="s">
        <v>109</v>
      </c>
      <c r="I36" s="94">
        <v>43</v>
      </c>
      <c r="J36" s="94">
        <v>512</v>
      </c>
      <c r="K36" s="44"/>
      <c r="L36" s="45"/>
      <c r="M36" s="46"/>
    </row>
    <row r="37" spans="1:13" s="2" customFormat="1">
      <c r="A37" s="108">
        <v>25</v>
      </c>
      <c r="B37" s="3"/>
      <c r="C37" s="92"/>
      <c r="D37" s="93"/>
      <c r="E37" s="92" t="s">
        <v>40</v>
      </c>
      <c r="F37" s="92" t="s">
        <v>110</v>
      </c>
      <c r="G37" s="5" t="s">
        <v>111</v>
      </c>
      <c r="H37" s="96" t="s">
        <v>112</v>
      </c>
      <c r="I37" s="94">
        <v>50</v>
      </c>
      <c r="J37" s="94">
        <v>1298</v>
      </c>
      <c r="K37" s="44"/>
      <c r="L37" s="45"/>
      <c r="M37" s="46"/>
    </row>
    <row r="38" spans="1:13" s="2" customFormat="1">
      <c r="A38" s="108">
        <v>26</v>
      </c>
      <c r="B38" s="3"/>
      <c r="C38" s="92"/>
      <c r="D38" s="93"/>
      <c r="E38" s="92" t="s">
        <v>40</v>
      </c>
      <c r="F38" s="92" t="s">
        <v>113</v>
      </c>
      <c r="G38" s="5" t="s">
        <v>114</v>
      </c>
      <c r="H38" s="96" t="s">
        <v>115</v>
      </c>
      <c r="I38" s="94">
        <v>6</v>
      </c>
      <c r="J38" s="94">
        <v>27</v>
      </c>
      <c r="K38" s="44"/>
      <c r="L38" s="45"/>
      <c r="M38" s="46"/>
    </row>
    <row r="39" spans="1:13" s="2" customFormat="1">
      <c r="A39" s="108">
        <v>27</v>
      </c>
      <c r="B39" s="3"/>
      <c r="C39" s="92"/>
      <c r="D39" s="93"/>
      <c r="E39" s="92" t="s">
        <v>40</v>
      </c>
      <c r="F39" s="92" t="s">
        <v>116</v>
      </c>
      <c r="G39" s="5" t="s">
        <v>111</v>
      </c>
      <c r="H39" s="96" t="s">
        <v>117</v>
      </c>
      <c r="I39" s="94">
        <v>14</v>
      </c>
      <c r="J39" s="94">
        <v>285</v>
      </c>
      <c r="K39" s="44"/>
      <c r="L39" s="45"/>
      <c r="M39" s="46"/>
    </row>
    <row r="40" spans="1:13" s="2" customFormat="1">
      <c r="A40" s="108">
        <v>28</v>
      </c>
      <c r="B40" s="3"/>
      <c r="C40" s="92"/>
      <c r="D40" s="93"/>
      <c r="E40" s="92" t="s">
        <v>40</v>
      </c>
      <c r="F40" s="92" t="s">
        <v>118</v>
      </c>
      <c r="G40" s="5" t="s">
        <v>119</v>
      </c>
      <c r="H40" s="96" t="s">
        <v>120</v>
      </c>
      <c r="I40" s="94">
        <v>83</v>
      </c>
      <c r="J40" s="94">
        <v>100</v>
      </c>
      <c r="K40" s="44"/>
      <c r="L40" s="45"/>
      <c r="M40" s="46"/>
    </row>
    <row r="41" spans="1:13" s="2" customFormat="1" ht="12.75">
      <c r="A41" s="108" t="s">
        <v>52</v>
      </c>
      <c r="B41" s="3"/>
      <c r="C41" s="3"/>
      <c r="D41" s="3"/>
      <c r="E41" s="3"/>
      <c r="F41" s="3"/>
      <c r="G41" s="3"/>
      <c r="H41" s="3"/>
      <c r="I41" s="44">
        <f>SUM(I35:I40)</f>
        <v>204</v>
      </c>
      <c r="J41" s="44">
        <f>SUM(J35:J40)</f>
        <v>2300</v>
      </c>
      <c r="K41" s="44">
        <v>2500</v>
      </c>
      <c r="L41" s="45">
        <v>2.33</v>
      </c>
      <c r="M41" s="46">
        <f>K41*L41</f>
        <v>5825</v>
      </c>
    </row>
    <row r="42" spans="1:13" s="2" customFormat="1">
      <c r="A42" s="108">
        <v>29</v>
      </c>
      <c r="B42" s="3">
        <v>6</v>
      </c>
      <c r="C42" s="92" t="s">
        <v>121</v>
      </c>
      <c r="D42" s="93" t="s">
        <v>39</v>
      </c>
      <c r="E42" s="92" t="s">
        <v>40</v>
      </c>
      <c r="F42" s="92" t="s">
        <v>122</v>
      </c>
      <c r="G42" s="92" t="s">
        <v>123</v>
      </c>
      <c r="H42" s="96" t="s">
        <v>124</v>
      </c>
      <c r="I42" s="94">
        <v>10</v>
      </c>
      <c r="J42" s="94">
        <v>129</v>
      </c>
      <c r="K42" s="44"/>
      <c r="L42" s="45"/>
      <c r="M42" s="46"/>
    </row>
    <row r="43" spans="1:13" s="2" customFormat="1" ht="30">
      <c r="A43" s="108">
        <v>30</v>
      </c>
      <c r="B43" s="3"/>
      <c r="C43" s="92"/>
      <c r="D43" s="93"/>
      <c r="E43" s="92" t="s">
        <v>40</v>
      </c>
      <c r="F43" s="92" t="s">
        <v>125</v>
      </c>
      <c r="G43" s="96" t="s">
        <v>126</v>
      </c>
      <c r="H43" s="96" t="s">
        <v>127</v>
      </c>
      <c r="I43" s="94">
        <v>50</v>
      </c>
      <c r="J43" s="94">
        <v>1414</v>
      </c>
      <c r="K43" s="44"/>
      <c r="L43" s="45"/>
      <c r="M43" s="46"/>
    </row>
    <row r="44" spans="1:13" s="2" customFormat="1" ht="12.75">
      <c r="A44" s="108" t="s">
        <v>52</v>
      </c>
      <c r="B44" s="3"/>
      <c r="C44" s="3"/>
      <c r="D44" s="3"/>
      <c r="E44" s="3"/>
      <c r="F44" s="3"/>
      <c r="G44" s="3"/>
      <c r="H44" s="3"/>
      <c r="I44" s="44">
        <f>SUM(I42:I43)</f>
        <v>60</v>
      </c>
      <c r="J44" s="44">
        <f>SUM(J42:J43)</f>
        <v>1543</v>
      </c>
      <c r="K44" s="44">
        <v>1543</v>
      </c>
      <c r="L44" s="45">
        <v>2.33</v>
      </c>
      <c r="M44" s="46">
        <f>K44*L44</f>
        <v>3595.19</v>
      </c>
    </row>
    <row r="45" spans="1:13" s="2" customFormat="1" ht="30">
      <c r="A45" s="108">
        <v>31</v>
      </c>
      <c r="B45" s="3">
        <v>7</v>
      </c>
      <c r="C45" s="92" t="s">
        <v>128</v>
      </c>
      <c r="D45" s="93" t="s">
        <v>39</v>
      </c>
      <c r="E45" s="92" t="s">
        <v>40</v>
      </c>
      <c r="F45" s="92" t="s">
        <v>129</v>
      </c>
      <c r="G45" s="92" t="s">
        <v>130</v>
      </c>
      <c r="H45" s="96" t="s">
        <v>131</v>
      </c>
      <c r="I45" s="94">
        <v>43</v>
      </c>
      <c r="J45" s="94">
        <v>273</v>
      </c>
      <c r="K45" s="44"/>
      <c r="L45" s="45"/>
      <c r="M45" s="46"/>
    </row>
    <row r="46" spans="1:13" s="2" customFormat="1" ht="30">
      <c r="A46" s="108">
        <v>32</v>
      </c>
      <c r="B46" s="3"/>
      <c r="C46" s="92"/>
      <c r="D46" s="93"/>
      <c r="E46" s="92" t="s">
        <v>40</v>
      </c>
      <c r="F46" s="92" t="s">
        <v>132</v>
      </c>
      <c r="G46" s="92" t="s">
        <v>130</v>
      </c>
      <c r="H46" s="96" t="s">
        <v>905</v>
      </c>
      <c r="I46" s="94">
        <v>12</v>
      </c>
      <c r="J46" s="94">
        <v>151</v>
      </c>
      <c r="K46" s="44"/>
      <c r="L46" s="45"/>
      <c r="M46" s="46"/>
    </row>
    <row r="47" spans="1:13" s="2" customFormat="1">
      <c r="A47" s="108">
        <v>33</v>
      </c>
      <c r="B47" s="3"/>
      <c r="C47" s="92"/>
      <c r="D47" s="93"/>
      <c r="E47" s="92" t="s">
        <v>40</v>
      </c>
      <c r="F47" s="92" t="s">
        <v>133</v>
      </c>
      <c r="G47" s="92" t="s">
        <v>134</v>
      </c>
      <c r="H47" s="96" t="s">
        <v>135</v>
      </c>
      <c r="I47" s="94">
        <v>18</v>
      </c>
      <c r="J47" s="94">
        <v>105</v>
      </c>
      <c r="K47" s="44"/>
      <c r="L47" s="45"/>
      <c r="M47" s="46"/>
    </row>
    <row r="48" spans="1:13" s="2" customFormat="1">
      <c r="A48" s="108">
        <v>34</v>
      </c>
      <c r="B48" s="3"/>
      <c r="C48" s="92"/>
      <c r="D48" s="93"/>
      <c r="E48" s="92" t="s">
        <v>40</v>
      </c>
      <c r="F48" s="92" t="s">
        <v>136</v>
      </c>
      <c r="G48" s="92" t="s">
        <v>134</v>
      </c>
      <c r="H48" s="96" t="s">
        <v>137</v>
      </c>
      <c r="I48" s="94">
        <v>2</v>
      </c>
      <c r="J48" s="94">
        <v>3</v>
      </c>
      <c r="K48" s="44"/>
      <c r="L48" s="45"/>
      <c r="M48" s="46"/>
    </row>
    <row r="49" spans="1:13" s="2" customFormat="1">
      <c r="A49" s="108">
        <v>35</v>
      </c>
      <c r="B49" s="3"/>
      <c r="C49" s="92"/>
      <c r="D49" s="93"/>
      <c r="E49" s="92" t="s">
        <v>40</v>
      </c>
      <c r="F49" s="92" t="s">
        <v>138</v>
      </c>
      <c r="G49" s="92" t="s">
        <v>139</v>
      </c>
      <c r="H49" s="96" t="s">
        <v>140</v>
      </c>
      <c r="I49" s="94">
        <v>1</v>
      </c>
      <c r="J49" s="94">
        <v>7</v>
      </c>
      <c r="K49" s="44"/>
      <c r="L49" s="45"/>
      <c r="M49" s="46"/>
    </row>
    <row r="50" spans="1:13" s="2" customFormat="1">
      <c r="A50" s="108">
        <v>36</v>
      </c>
      <c r="B50" s="3"/>
      <c r="C50" s="92"/>
      <c r="D50" s="93"/>
      <c r="E50" s="92" t="s">
        <v>40</v>
      </c>
      <c r="F50" s="92" t="s">
        <v>141</v>
      </c>
      <c r="G50" s="92" t="s">
        <v>142</v>
      </c>
      <c r="H50" s="96" t="s">
        <v>143</v>
      </c>
      <c r="I50" s="94">
        <v>2</v>
      </c>
      <c r="J50" s="94">
        <v>10</v>
      </c>
      <c r="K50" s="44"/>
      <c r="L50" s="45"/>
      <c r="M50" s="46"/>
    </row>
    <row r="51" spans="1:13" s="2" customFormat="1">
      <c r="A51" s="108">
        <v>37</v>
      </c>
      <c r="B51" s="3"/>
      <c r="C51" s="3"/>
      <c r="D51" s="3"/>
      <c r="E51" s="92" t="s">
        <v>40</v>
      </c>
      <c r="F51" s="92" t="s">
        <v>144</v>
      </c>
      <c r="G51" s="92" t="s">
        <v>134</v>
      </c>
      <c r="H51" s="96" t="s">
        <v>145</v>
      </c>
      <c r="I51" s="94">
        <v>60</v>
      </c>
      <c r="J51" s="94">
        <v>1522</v>
      </c>
      <c r="K51" s="44"/>
      <c r="L51" s="45"/>
      <c r="M51" s="46"/>
    </row>
    <row r="52" spans="1:13" s="2" customFormat="1" ht="12.75">
      <c r="A52" s="108" t="s">
        <v>52</v>
      </c>
      <c r="B52" s="3"/>
      <c r="C52" s="3"/>
      <c r="D52" s="3"/>
      <c r="E52" s="3"/>
      <c r="F52" s="3"/>
      <c r="G52" s="3"/>
      <c r="H52" s="3"/>
      <c r="I52" s="44">
        <f>SUM(I45:I51)</f>
        <v>138</v>
      </c>
      <c r="J52" s="44">
        <f>SUM(J45:J51)</f>
        <v>2071</v>
      </c>
      <c r="K52" s="44">
        <v>2500</v>
      </c>
      <c r="L52" s="45">
        <v>2.33</v>
      </c>
      <c r="M52" s="46">
        <f>K52*L52</f>
        <v>5825</v>
      </c>
    </row>
    <row r="53" spans="1:13" s="2" customFormat="1">
      <c r="A53" s="108">
        <v>38</v>
      </c>
      <c r="B53" s="3">
        <v>8</v>
      </c>
      <c r="C53" s="92" t="s">
        <v>146</v>
      </c>
      <c r="D53" s="93" t="s">
        <v>39</v>
      </c>
      <c r="E53" s="92" t="s">
        <v>40</v>
      </c>
      <c r="F53" s="92" t="s">
        <v>147</v>
      </c>
      <c r="G53" s="92" t="s">
        <v>148</v>
      </c>
      <c r="H53" s="96" t="s">
        <v>149</v>
      </c>
      <c r="I53" s="94">
        <v>4</v>
      </c>
      <c r="J53" s="94">
        <v>50</v>
      </c>
      <c r="K53" s="44"/>
      <c r="L53" s="45"/>
      <c r="M53" s="46"/>
    </row>
    <row r="54" spans="1:13" s="2" customFormat="1" ht="45">
      <c r="A54" s="108">
        <v>39</v>
      </c>
      <c r="B54" s="3"/>
      <c r="C54" s="92"/>
      <c r="D54" s="93"/>
      <c r="E54" s="92" t="s">
        <v>40</v>
      </c>
      <c r="F54" s="92" t="s">
        <v>150</v>
      </c>
      <c r="G54" s="92" t="s">
        <v>151</v>
      </c>
      <c r="H54" s="96" t="s">
        <v>906</v>
      </c>
      <c r="I54" s="94">
        <v>59</v>
      </c>
      <c r="J54" s="94">
        <v>747</v>
      </c>
      <c r="K54" s="44"/>
      <c r="L54" s="45"/>
      <c r="M54" s="46"/>
    </row>
    <row r="55" spans="1:13" s="2" customFormat="1">
      <c r="A55" s="108">
        <v>40</v>
      </c>
      <c r="B55" s="3"/>
      <c r="C55" s="92"/>
      <c r="D55" s="93"/>
      <c r="E55" s="92" t="s">
        <v>40</v>
      </c>
      <c r="F55" s="92" t="s">
        <v>152</v>
      </c>
      <c r="G55" s="92" t="s">
        <v>153</v>
      </c>
      <c r="H55" s="96" t="s">
        <v>154</v>
      </c>
      <c r="I55" s="94">
        <v>24</v>
      </c>
      <c r="J55" s="94">
        <v>662</v>
      </c>
      <c r="K55" s="44"/>
      <c r="L55" s="45"/>
      <c r="M55" s="46"/>
    </row>
    <row r="56" spans="1:13" s="2" customFormat="1">
      <c r="A56" s="108">
        <v>41</v>
      </c>
      <c r="B56" s="3"/>
      <c r="C56" s="92"/>
      <c r="D56" s="93"/>
      <c r="E56" s="92" t="s">
        <v>40</v>
      </c>
      <c r="F56" s="92" t="s">
        <v>155</v>
      </c>
      <c r="G56" s="92" t="s">
        <v>156</v>
      </c>
      <c r="H56" s="96" t="s">
        <v>157</v>
      </c>
      <c r="I56" s="94">
        <v>15</v>
      </c>
      <c r="J56" s="94">
        <v>310</v>
      </c>
      <c r="K56" s="44"/>
      <c r="L56" s="45"/>
      <c r="M56" s="46"/>
    </row>
    <row r="57" spans="1:13" s="2" customFormat="1">
      <c r="A57" s="108">
        <v>42</v>
      </c>
      <c r="B57" s="3"/>
      <c r="C57" s="92"/>
      <c r="D57" s="93"/>
      <c r="E57" s="92" t="s">
        <v>40</v>
      </c>
      <c r="F57" s="92" t="s">
        <v>158</v>
      </c>
      <c r="G57" s="92" t="s">
        <v>159</v>
      </c>
      <c r="H57" s="96" t="s">
        <v>160</v>
      </c>
      <c r="I57" s="94">
        <v>47</v>
      </c>
      <c r="J57" s="94">
        <v>981</v>
      </c>
      <c r="K57" s="44"/>
      <c r="L57" s="45"/>
      <c r="M57" s="46"/>
    </row>
    <row r="58" spans="1:13" s="2" customFormat="1">
      <c r="A58" s="108">
        <v>43</v>
      </c>
      <c r="B58" s="3"/>
      <c r="C58" s="92"/>
      <c r="D58" s="93"/>
      <c r="E58" s="92" t="s">
        <v>40</v>
      </c>
      <c r="F58" s="92" t="s">
        <v>161</v>
      </c>
      <c r="G58" s="92" t="s">
        <v>162</v>
      </c>
      <c r="H58" s="96" t="s">
        <v>163</v>
      </c>
      <c r="I58" s="94">
        <v>4</v>
      </c>
      <c r="J58" s="94">
        <v>72</v>
      </c>
      <c r="K58" s="44"/>
      <c r="L58" s="45"/>
      <c r="M58" s="46"/>
    </row>
    <row r="59" spans="1:13" s="2" customFormat="1" ht="12.75">
      <c r="A59" s="108" t="s">
        <v>52</v>
      </c>
      <c r="B59" s="3"/>
      <c r="C59" s="3"/>
      <c r="D59" s="3"/>
      <c r="E59" s="3"/>
      <c r="F59" s="3"/>
      <c r="G59" s="3"/>
      <c r="H59" s="3"/>
      <c r="I59" s="44">
        <f>SUM(I53:I58)</f>
        <v>153</v>
      </c>
      <c r="J59" s="44">
        <f>SUM(J53:J58)</f>
        <v>2822</v>
      </c>
      <c r="K59" s="44">
        <v>2822</v>
      </c>
      <c r="L59" s="45">
        <v>2.33</v>
      </c>
      <c r="M59" s="46">
        <f>K59*L59</f>
        <v>6575.26</v>
      </c>
    </row>
    <row r="60" spans="1:13" s="2" customFormat="1">
      <c r="A60" s="108">
        <v>44</v>
      </c>
      <c r="B60" s="3">
        <v>9</v>
      </c>
      <c r="C60" s="92" t="s">
        <v>164</v>
      </c>
      <c r="D60" s="93" t="s">
        <v>39</v>
      </c>
      <c r="E60" s="92" t="s">
        <v>40</v>
      </c>
      <c r="F60" s="92" t="s">
        <v>165</v>
      </c>
      <c r="G60" s="92" t="s">
        <v>166</v>
      </c>
      <c r="H60" s="96" t="s">
        <v>167</v>
      </c>
      <c r="I60" s="94">
        <v>27</v>
      </c>
      <c r="J60" s="94">
        <v>368</v>
      </c>
      <c r="K60" s="44"/>
      <c r="L60" s="45"/>
      <c r="M60" s="46"/>
    </row>
    <row r="61" spans="1:13" s="2" customFormat="1">
      <c r="A61" s="108">
        <v>45</v>
      </c>
      <c r="B61" s="3"/>
      <c r="C61" s="92"/>
      <c r="D61" s="93"/>
      <c r="E61" s="92" t="s">
        <v>40</v>
      </c>
      <c r="F61" s="92" t="s">
        <v>168</v>
      </c>
      <c r="G61" s="92" t="s">
        <v>166</v>
      </c>
      <c r="H61" s="96" t="s">
        <v>169</v>
      </c>
      <c r="I61" s="94">
        <v>75</v>
      </c>
      <c r="J61" s="94">
        <v>1936</v>
      </c>
      <c r="K61" s="44"/>
      <c r="L61" s="45"/>
      <c r="M61" s="46"/>
    </row>
    <row r="62" spans="1:13" s="2" customFormat="1">
      <c r="A62" s="108">
        <v>46</v>
      </c>
      <c r="B62" s="3"/>
      <c r="C62" s="92"/>
      <c r="D62" s="93"/>
      <c r="E62" s="92" t="s">
        <v>40</v>
      </c>
      <c r="F62" s="92" t="s">
        <v>170</v>
      </c>
      <c r="G62" s="92" t="s">
        <v>171</v>
      </c>
      <c r="H62" s="96" t="s">
        <v>172</v>
      </c>
      <c r="I62" s="94">
        <v>2</v>
      </c>
      <c r="J62" s="94">
        <v>6</v>
      </c>
      <c r="K62" s="44"/>
      <c r="L62" s="45"/>
      <c r="M62" s="46"/>
    </row>
    <row r="63" spans="1:13" s="2" customFormat="1" ht="12.75">
      <c r="A63" s="108" t="s">
        <v>52</v>
      </c>
      <c r="B63" s="3"/>
      <c r="C63" s="3"/>
      <c r="D63" s="3"/>
      <c r="E63" s="3"/>
      <c r="F63" s="3"/>
      <c r="G63" s="3"/>
      <c r="H63" s="3"/>
      <c r="I63" s="44">
        <f>SUM(I60:I62)</f>
        <v>104</v>
      </c>
      <c r="J63" s="44">
        <f>SUM(J60:J62)</f>
        <v>2310</v>
      </c>
      <c r="K63" s="44">
        <v>2310</v>
      </c>
      <c r="L63" s="45">
        <v>2.33</v>
      </c>
      <c r="M63" s="46">
        <f>K63*L63</f>
        <v>5382.3</v>
      </c>
    </row>
    <row r="64" spans="1:13" s="2" customFormat="1">
      <c r="A64" s="108">
        <v>47</v>
      </c>
      <c r="B64" s="3">
        <v>10</v>
      </c>
      <c r="C64" s="92" t="s">
        <v>173</v>
      </c>
      <c r="D64" s="93" t="s">
        <v>39</v>
      </c>
      <c r="E64" s="92" t="s">
        <v>40</v>
      </c>
      <c r="F64" s="92" t="s">
        <v>174</v>
      </c>
      <c r="G64" s="92" t="s">
        <v>865</v>
      </c>
      <c r="H64" s="96" t="s">
        <v>176</v>
      </c>
      <c r="I64" s="94">
        <v>27</v>
      </c>
      <c r="J64" s="94">
        <v>232</v>
      </c>
      <c r="K64" s="44"/>
      <c r="L64" s="45"/>
      <c r="M64" s="46"/>
    </row>
    <row r="65" spans="1:13" s="2" customFormat="1">
      <c r="A65" s="108">
        <v>48</v>
      </c>
      <c r="B65" s="3"/>
      <c r="C65" s="92" t="s">
        <v>177</v>
      </c>
      <c r="D65" s="93"/>
      <c r="E65" s="92" t="s">
        <v>40</v>
      </c>
      <c r="F65" s="92" t="s">
        <v>178</v>
      </c>
      <c r="G65" s="92" t="s">
        <v>864</v>
      </c>
      <c r="H65" s="96" t="s">
        <v>179</v>
      </c>
      <c r="I65" s="94">
        <v>20</v>
      </c>
      <c r="J65" s="94">
        <v>274</v>
      </c>
      <c r="K65" s="44"/>
      <c r="L65" s="45"/>
      <c r="M65" s="46"/>
    </row>
    <row r="66" spans="1:13" s="2" customFormat="1">
      <c r="A66" s="108">
        <v>49</v>
      </c>
      <c r="B66" s="3"/>
      <c r="C66" s="92"/>
      <c r="D66" s="93"/>
      <c r="E66" s="92" t="s">
        <v>40</v>
      </c>
      <c r="F66" s="92" t="s">
        <v>180</v>
      </c>
      <c r="G66" s="92" t="s">
        <v>181</v>
      </c>
      <c r="H66" s="96" t="s">
        <v>182</v>
      </c>
      <c r="I66" s="94">
        <v>12</v>
      </c>
      <c r="J66" s="94">
        <v>99</v>
      </c>
      <c r="K66" s="44"/>
      <c r="L66" s="45"/>
      <c r="M66" s="46"/>
    </row>
    <row r="67" spans="1:13" s="2" customFormat="1" ht="30">
      <c r="A67" s="108">
        <v>50</v>
      </c>
      <c r="B67" s="3"/>
      <c r="C67" s="92"/>
      <c r="D67" s="93"/>
      <c r="E67" s="92" t="s">
        <v>40</v>
      </c>
      <c r="F67" s="92" t="s">
        <v>183</v>
      </c>
      <c r="G67" s="92" t="s">
        <v>156</v>
      </c>
      <c r="H67" s="96" t="s">
        <v>866</v>
      </c>
      <c r="I67" s="94">
        <v>21</v>
      </c>
      <c r="J67" s="94">
        <v>456</v>
      </c>
      <c r="K67" s="44"/>
      <c r="L67" s="45"/>
      <c r="M67" s="46"/>
    </row>
    <row r="68" spans="1:13" s="2" customFormat="1">
      <c r="A68" s="108">
        <v>51</v>
      </c>
      <c r="B68" s="3"/>
      <c r="C68" s="92"/>
      <c r="D68" s="93"/>
      <c r="E68" s="92" t="s">
        <v>40</v>
      </c>
      <c r="F68" s="92" t="s">
        <v>184</v>
      </c>
      <c r="G68" s="92" t="s">
        <v>156</v>
      </c>
      <c r="H68" s="96" t="s">
        <v>185</v>
      </c>
      <c r="I68" s="94">
        <v>49</v>
      </c>
      <c r="J68" s="94">
        <v>1098</v>
      </c>
      <c r="K68" s="44"/>
      <c r="L68" s="45"/>
      <c r="M68" s="46"/>
    </row>
    <row r="69" spans="1:13" s="2" customFormat="1" ht="12.75">
      <c r="A69" s="108" t="s">
        <v>52</v>
      </c>
      <c r="B69" s="3"/>
      <c r="C69" s="3"/>
      <c r="D69" s="3"/>
      <c r="E69" s="3"/>
      <c r="F69" s="3"/>
      <c r="G69" s="3"/>
      <c r="H69" s="3"/>
      <c r="I69" s="44">
        <f>SUM(I64:I68)</f>
        <v>129</v>
      </c>
      <c r="J69" s="44">
        <f>SUM(J64:J68)</f>
        <v>2159</v>
      </c>
      <c r="K69" s="44">
        <v>2500</v>
      </c>
      <c r="L69" s="45">
        <v>2.33</v>
      </c>
      <c r="M69" s="46">
        <f>K69*L69</f>
        <v>5825</v>
      </c>
    </row>
    <row r="70" spans="1:13" s="2" customFormat="1">
      <c r="A70" s="108">
        <v>52</v>
      </c>
      <c r="B70" s="3">
        <v>11</v>
      </c>
      <c r="C70" s="92" t="s">
        <v>186</v>
      </c>
      <c r="D70" s="93" t="s">
        <v>39</v>
      </c>
      <c r="E70" s="92" t="s">
        <v>40</v>
      </c>
      <c r="F70" s="92" t="s">
        <v>187</v>
      </c>
      <c r="G70" s="92" t="s">
        <v>111</v>
      </c>
      <c r="H70" s="96" t="s">
        <v>188</v>
      </c>
      <c r="I70" s="94">
        <v>4</v>
      </c>
      <c r="J70" s="94">
        <v>18</v>
      </c>
      <c r="K70" s="44"/>
      <c r="L70" s="45"/>
      <c r="M70" s="46"/>
    </row>
    <row r="71" spans="1:13" s="2" customFormat="1">
      <c r="A71" s="108">
        <v>53</v>
      </c>
      <c r="B71" s="3"/>
      <c r="C71" s="92"/>
      <c r="D71" s="93"/>
      <c r="E71" s="92" t="s">
        <v>40</v>
      </c>
      <c r="F71" s="92" t="s">
        <v>189</v>
      </c>
      <c r="G71" s="92" t="s">
        <v>190</v>
      </c>
      <c r="H71" s="96" t="s">
        <v>191</v>
      </c>
      <c r="I71" s="94">
        <v>17</v>
      </c>
      <c r="J71" s="94">
        <v>252</v>
      </c>
      <c r="K71" s="44"/>
      <c r="L71" s="45"/>
      <c r="M71" s="46"/>
    </row>
    <row r="72" spans="1:13" s="2" customFormat="1">
      <c r="A72" s="108">
        <v>54</v>
      </c>
      <c r="B72" s="3"/>
      <c r="C72" s="92"/>
      <c r="D72" s="93"/>
      <c r="E72" s="92" t="s">
        <v>40</v>
      </c>
      <c r="F72" s="92" t="s">
        <v>192</v>
      </c>
      <c r="G72" s="92" t="s">
        <v>111</v>
      </c>
      <c r="H72" s="96" t="s">
        <v>193</v>
      </c>
      <c r="I72" s="94">
        <v>60</v>
      </c>
      <c r="J72" s="94">
        <v>1557</v>
      </c>
      <c r="K72" s="44"/>
      <c r="L72" s="45"/>
      <c r="M72" s="46"/>
    </row>
    <row r="73" spans="1:13" s="2" customFormat="1" ht="12.75">
      <c r="A73" s="108" t="s">
        <v>52</v>
      </c>
      <c r="B73" s="3"/>
      <c r="C73" s="3"/>
      <c r="D73" s="3"/>
      <c r="E73" s="3"/>
      <c r="F73" s="3"/>
      <c r="G73" s="3"/>
      <c r="H73" s="3"/>
      <c r="I73" s="44">
        <f>SUM(I70:I72)</f>
        <v>81</v>
      </c>
      <c r="J73" s="44">
        <f>SUM(J70:J72)</f>
        <v>1827</v>
      </c>
      <c r="K73" s="44">
        <v>1827</v>
      </c>
      <c r="L73" s="45">
        <v>2.33</v>
      </c>
      <c r="M73" s="46">
        <f>K73*L73</f>
        <v>4256.91</v>
      </c>
    </row>
    <row r="74" spans="1:13" s="2" customFormat="1">
      <c r="A74" s="108">
        <v>55</v>
      </c>
      <c r="B74" s="3">
        <v>12</v>
      </c>
      <c r="C74" s="92" t="s">
        <v>194</v>
      </c>
      <c r="D74" s="93" t="s">
        <v>39</v>
      </c>
      <c r="E74" s="92" t="s">
        <v>195</v>
      </c>
      <c r="F74" s="92" t="s">
        <v>196</v>
      </c>
      <c r="G74" s="92" t="s">
        <v>197</v>
      </c>
      <c r="H74" s="96" t="s">
        <v>198</v>
      </c>
      <c r="I74" s="94">
        <v>55</v>
      </c>
      <c r="J74" s="94">
        <v>1132</v>
      </c>
      <c r="K74" s="44"/>
      <c r="L74" s="45"/>
      <c r="M74" s="46"/>
    </row>
    <row r="75" spans="1:13" s="2" customFormat="1">
      <c r="A75" s="108">
        <v>56</v>
      </c>
      <c r="B75" s="3"/>
      <c r="C75" s="92"/>
      <c r="D75" s="93"/>
      <c r="E75" s="92" t="s">
        <v>195</v>
      </c>
      <c r="F75" s="92" t="s">
        <v>199</v>
      </c>
      <c r="G75" s="92" t="s">
        <v>200</v>
      </c>
      <c r="H75" s="96" t="s">
        <v>201</v>
      </c>
      <c r="I75" s="94">
        <v>5</v>
      </c>
      <c r="J75" s="94">
        <v>130</v>
      </c>
      <c r="K75" s="44"/>
      <c r="L75" s="45"/>
      <c r="M75" s="46"/>
    </row>
    <row r="76" spans="1:13" s="2" customFormat="1" ht="12.75">
      <c r="A76" s="108" t="s">
        <v>52</v>
      </c>
      <c r="B76" s="3"/>
      <c r="C76" s="3"/>
      <c r="D76" s="3"/>
      <c r="E76" s="3"/>
      <c r="F76" s="3"/>
      <c r="G76" s="3"/>
      <c r="H76" s="3"/>
      <c r="I76" s="44">
        <f>SUM(I74:I75)</f>
        <v>60</v>
      </c>
      <c r="J76" s="44">
        <f>SUM(J74:J75)</f>
        <v>1262</v>
      </c>
      <c r="K76" s="44">
        <v>1500</v>
      </c>
      <c r="L76" s="45">
        <v>2.33</v>
      </c>
      <c r="M76" s="46">
        <f>K76*L76</f>
        <v>3495</v>
      </c>
    </row>
    <row r="77" spans="1:13" s="2" customFormat="1">
      <c r="A77" s="108">
        <v>57</v>
      </c>
      <c r="B77" s="3">
        <v>13</v>
      </c>
      <c r="C77" s="95">
        <v>9328642</v>
      </c>
      <c r="D77" s="97" t="s">
        <v>17</v>
      </c>
      <c r="E77" s="92" t="s">
        <v>195</v>
      </c>
      <c r="F77" s="92" t="s">
        <v>202</v>
      </c>
      <c r="G77" s="92" t="s">
        <v>203</v>
      </c>
      <c r="H77" s="96" t="s">
        <v>204</v>
      </c>
      <c r="I77" s="94">
        <v>3</v>
      </c>
      <c r="J77" s="94">
        <v>22</v>
      </c>
      <c r="K77" s="44"/>
      <c r="L77" s="45"/>
      <c r="M77" s="46"/>
    </row>
    <row r="78" spans="1:13" s="2" customFormat="1">
      <c r="A78" s="108">
        <v>58</v>
      </c>
      <c r="B78" s="3"/>
      <c r="C78" s="92"/>
      <c r="D78" s="93"/>
      <c r="E78" s="92" t="s">
        <v>195</v>
      </c>
      <c r="F78" s="92" t="s">
        <v>205</v>
      </c>
      <c r="G78" s="92" t="s">
        <v>203</v>
      </c>
      <c r="H78" s="96" t="s">
        <v>206</v>
      </c>
      <c r="I78" s="94">
        <v>60</v>
      </c>
      <c r="J78" s="94">
        <v>607</v>
      </c>
      <c r="K78" s="44"/>
      <c r="L78" s="45"/>
      <c r="M78" s="46"/>
    </row>
    <row r="79" spans="1:13" s="2" customFormat="1" ht="12.75">
      <c r="A79" s="108" t="s">
        <v>52</v>
      </c>
      <c r="B79" s="3"/>
      <c r="C79" s="3"/>
      <c r="D79" s="3"/>
      <c r="E79" s="3"/>
      <c r="F79" s="3"/>
      <c r="G79" s="3"/>
      <c r="H79" s="3"/>
      <c r="I79" s="44">
        <f>SUM(I77:I78)</f>
        <v>63</v>
      </c>
      <c r="J79" s="44">
        <f>SUM(J77:J78)</f>
        <v>629</v>
      </c>
      <c r="K79" s="44">
        <v>629</v>
      </c>
      <c r="L79" s="45">
        <v>4.5</v>
      </c>
      <c r="M79" s="46">
        <f>K79*L79</f>
        <v>2830.5</v>
      </c>
    </row>
    <row r="80" spans="1:13" s="2" customFormat="1" ht="45">
      <c r="A80" s="108">
        <v>59</v>
      </c>
      <c r="B80" s="3">
        <v>14</v>
      </c>
      <c r="C80" s="92" t="s">
        <v>207</v>
      </c>
      <c r="D80" s="93" t="s">
        <v>39</v>
      </c>
      <c r="E80" s="92" t="s">
        <v>195</v>
      </c>
      <c r="F80" s="92" t="s">
        <v>208</v>
      </c>
      <c r="G80" s="92" t="s">
        <v>209</v>
      </c>
      <c r="H80" s="96" t="s">
        <v>867</v>
      </c>
      <c r="I80" s="94">
        <v>282</v>
      </c>
      <c r="J80" s="94">
        <v>5720</v>
      </c>
      <c r="K80" s="44"/>
      <c r="L80" s="45"/>
      <c r="M80" s="46"/>
    </row>
    <row r="81" spans="1:13" s="2" customFormat="1" ht="12.75">
      <c r="A81" s="108" t="s">
        <v>52</v>
      </c>
      <c r="B81" s="3"/>
      <c r="C81" s="3"/>
      <c r="D81" s="3"/>
      <c r="E81" s="3"/>
      <c r="F81" s="3"/>
      <c r="G81" s="3"/>
      <c r="H81" s="3"/>
      <c r="I81" s="44">
        <v>282</v>
      </c>
      <c r="J81" s="44">
        <v>5720</v>
      </c>
      <c r="K81" s="44">
        <v>5720</v>
      </c>
      <c r="L81" s="45">
        <v>2.33</v>
      </c>
      <c r="M81" s="46">
        <f>K81*L81</f>
        <v>13327.6</v>
      </c>
    </row>
    <row r="82" spans="1:13" s="2" customFormat="1">
      <c r="A82" s="108">
        <v>60</v>
      </c>
      <c r="B82" s="3">
        <v>15</v>
      </c>
      <c r="C82" s="92" t="s">
        <v>210</v>
      </c>
      <c r="D82" s="93" t="s">
        <v>39</v>
      </c>
      <c r="E82" s="92" t="s">
        <v>195</v>
      </c>
      <c r="F82" s="92" t="s">
        <v>211</v>
      </c>
      <c r="G82" s="92" t="s">
        <v>212</v>
      </c>
      <c r="H82" s="96" t="s">
        <v>213</v>
      </c>
      <c r="I82" s="94">
        <v>60</v>
      </c>
      <c r="J82" s="94">
        <v>1569</v>
      </c>
      <c r="K82" s="44"/>
      <c r="L82" s="45"/>
      <c r="M82" s="46"/>
    </row>
    <row r="83" spans="1:13" s="2" customFormat="1">
      <c r="A83" s="108">
        <v>61</v>
      </c>
      <c r="B83" s="3"/>
      <c r="C83" s="92"/>
      <c r="D83" s="93"/>
      <c r="E83" s="92" t="s">
        <v>195</v>
      </c>
      <c r="F83" s="92" t="s">
        <v>214</v>
      </c>
      <c r="G83" s="92" t="s">
        <v>159</v>
      </c>
      <c r="H83" s="96" t="s">
        <v>215</v>
      </c>
      <c r="I83" s="94">
        <v>27</v>
      </c>
      <c r="J83" s="94">
        <v>695</v>
      </c>
      <c r="K83" s="44"/>
      <c r="L83" s="45"/>
      <c r="M83" s="46"/>
    </row>
    <row r="84" spans="1:13" s="2" customFormat="1">
      <c r="A84" s="108">
        <v>62</v>
      </c>
      <c r="B84" s="3"/>
      <c r="C84" s="92"/>
      <c r="D84" s="93"/>
      <c r="E84" s="92" t="s">
        <v>195</v>
      </c>
      <c r="F84" s="92" t="s">
        <v>216</v>
      </c>
      <c r="G84" s="92" t="s">
        <v>217</v>
      </c>
      <c r="H84" s="96" t="s">
        <v>218</v>
      </c>
      <c r="I84" s="94">
        <v>6</v>
      </c>
      <c r="J84" s="94">
        <v>87</v>
      </c>
      <c r="K84" s="44"/>
      <c r="L84" s="45"/>
      <c r="M84" s="46"/>
    </row>
    <row r="85" spans="1:13" s="2" customFormat="1">
      <c r="A85" s="108">
        <v>63</v>
      </c>
      <c r="B85" s="3"/>
      <c r="C85" s="92"/>
      <c r="D85" s="93"/>
      <c r="E85" s="92" t="s">
        <v>195</v>
      </c>
      <c r="F85" s="92" t="s">
        <v>219</v>
      </c>
      <c r="G85" s="92" t="s">
        <v>220</v>
      </c>
      <c r="H85" s="96" t="s">
        <v>221</v>
      </c>
      <c r="I85" s="94">
        <v>10</v>
      </c>
      <c r="J85" s="94">
        <v>400</v>
      </c>
      <c r="K85" s="44"/>
      <c r="L85" s="45"/>
      <c r="M85" s="46"/>
    </row>
    <row r="86" spans="1:13" s="2" customFormat="1">
      <c r="A86" s="108">
        <v>64</v>
      </c>
      <c r="B86" s="3"/>
      <c r="C86" s="3"/>
      <c r="D86" s="3"/>
      <c r="E86" s="92" t="s">
        <v>222</v>
      </c>
      <c r="F86" s="92" t="s">
        <v>223</v>
      </c>
      <c r="G86" s="98" t="s">
        <v>148</v>
      </c>
      <c r="H86" s="96" t="s">
        <v>224</v>
      </c>
      <c r="I86" s="94">
        <v>1</v>
      </c>
      <c r="J86" s="94">
        <v>7</v>
      </c>
      <c r="K86" s="44"/>
      <c r="L86" s="45"/>
      <c r="M86" s="46"/>
    </row>
    <row r="87" spans="1:13" s="2" customFormat="1" ht="12.75">
      <c r="A87" s="108" t="s">
        <v>52</v>
      </c>
      <c r="B87" s="3"/>
      <c r="C87" s="3"/>
      <c r="D87" s="3"/>
      <c r="E87" s="3"/>
      <c r="F87" s="3"/>
      <c r="G87" s="3"/>
      <c r="H87" s="3"/>
      <c r="I87" s="44">
        <f>SUM(I82:I86)</f>
        <v>104</v>
      </c>
      <c r="J87" s="44">
        <f>SUM(J82:J86)</f>
        <v>2758</v>
      </c>
      <c r="K87" s="44">
        <v>2758</v>
      </c>
      <c r="L87" s="45">
        <v>2.33</v>
      </c>
      <c r="M87" s="46">
        <f>K87*L87</f>
        <v>6426.14</v>
      </c>
    </row>
    <row r="88" spans="1:13" s="2" customFormat="1">
      <c r="A88" s="108">
        <v>65</v>
      </c>
      <c r="B88" s="3">
        <v>16</v>
      </c>
      <c r="C88" s="92" t="s">
        <v>225</v>
      </c>
      <c r="D88" s="93" t="s">
        <v>39</v>
      </c>
      <c r="E88" s="92" t="s">
        <v>195</v>
      </c>
      <c r="F88" s="92" t="s">
        <v>226</v>
      </c>
      <c r="G88" s="92" t="s">
        <v>55</v>
      </c>
      <c r="H88" s="96" t="s">
        <v>227</v>
      </c>
      <c r="I88" s="94">
        <v>3</v>
      </c>
      <c r="J88" s="94">
        <v>43</v>
      </c>
      <c r="K88" s="44"/>
      <c r="L88" s="45"/>
      <c r="M88" s="46"/>
    </row>
    <row r="89" spans="1:13" s="2" customFormat="1">
      <c r="A89" s="108">
        <v>66</v>
      </c>
      <c r="B89" s="3"/>
      <c r="C89" s="92"/>
      <c r="D89" s="93"/>
      <c r="E89" s="92" t="s">
        <v>195</v>
      </c>
      <c r="F89" s="92" t="s">
        <v>228</v>
      </c>
      <c r="G89" s="92" t="s">
        <v>58</v>
      </c>
      <c r="H89" s="96" t="s">
        <v>229</v>
      </c>
      <c r="I89" s="94">
        <v>60</v>
      </c>
      <c r="J89" s="94">
        <v>1734</v>
      </c>
      <c r="K89" s="44"/>
      <c r="L89" s="45"/>
      <c r="M89" s="46"/>
    </row>
    <row r="90" spans="1:13" s="2" customFormat="1">
      <c r="A90" s="108">
        <v>67</v>
      </c>
      <c r="B90" s="3"/>
      <c r="C90" s="92"/>
      <c r="D90" s="93"/>
      <c r="E90" s="92" t="s">
        <v>195</v>
      </c>
      <c r="F90" s="92" t="s">
        <v>230</v>
      </c>
      <c r="G90" s="92" t="s">
        <v>58</v>
      </c>
      <c r="H90" s="96" t="s">
        <v>231</v>
      </c>
      <c r="I90" s="94">
        <v>32</v>
      </c>
      <c r="J90" s="94">
        <v>809</v>
      </c>
      <c r="K90" s="44"/>
      <c r="L90" s="45"/>
      <c r="M90" s="46"/>
    </row>
    <row r="91" spans="1:13" s="2" customFormat="1">
      <c r="A91" s="108">
        <v>68</v>
      </c>
      <c r="B91" s="3"/>
      <c r="C91" s="92"/>
      <c r="D91" s="93"/>
      <c r="E91" s="92" t="s">
        <v>195</v>
      </c>
      <c r="F91" s="92" t="s">
        <v>232</v>
      </c>
      <c r="G91" s="92" t="s">
        <v>55</v>
      </c>
      <c r="H91" s="96" t="s">
        <v>233</v>
      </c>
      <c r="I91" s="94">
        <v>2</v>
      </c>
      <c r="J91" s="94">
        <v>3</v>
      </c>
      <c r="K91" s="44"/>
      <c r="L91" s="45"/>
      <c r="M91" s="46"/>
    </row>
    <row r="92" spans="1:13" s="2" customFormat="1">
      <c r="A92" s="108">
        <v>69</v>
      </c>
      <c r="B92" s="3"/>
      <c r="C92" s="92"/>
      <c r="D92" s="93"/>
      <c r="E92" s="92" t="s">
        <v>195</v>
      </c>
      <c r="F92" s="92" t="s">
        <v>234</v>
      </c>
      <c r="G92" s="92" t="s">
        <v>235</v>
      </c>
      <c r="H92" s="96" t="s">
        <v>236</v>
      </c>
      <c r="I92" s="94">
        <v>3</v>
      </c>
      <c r="J92" s="94">
        <v>3</v>
      </c>
      <c r="K92" s="44"/>
      <c r="L92" s="45"/>
      <c r="M92" s="46"/>
    </row>
    <row r="93" spans="1:13" s="2" customFormat="1" ht="12.75">
      <c r="A93" s="108" t="s">
        <v>52</v>
      </c>
      <c r="B93" s="3"/>
      <c r="C93" s="3"/>
      <c r="D93" s="3"/>
      <c r="E93" s="3"/>
      <c r="F93" s="3"/>
      <c r="G93" s="3"/>
      <c r="H93" s="3"/>
      <c r="I93" s="44">
        <f>SUM(I88:I92)</f>
        <v>100</v>
      </c>
      <c r="J93" s="44">
        <f>SUM(J88:J92)</f>
        <v>2592</v>
      </c>
      <c r="K93" s="44">
        <v>2592</v>
      </c>
      <c r="L93" s="45">
        <v>2.33</v>
      </c>
      <c r="M93" s="46">
        <f>K93*L93</f>
        <v>6039.3600000000006</v>
      </c>
    </row>
    <row r="94" spans="1:13" s="2" customFormat="1" ht="30">
      <c r="A94" s="108">
        <v>70</v>
      </c>
      <c r="B94" s="3">
        <v>17</v>
      </c>
      <c r="C94" s="92" t="s">
        <v>237</v>
      </c>
      <c r="D94" s="93" t="s">
        <v>39</v>
      </c>
      <c r="E94" s="92" t="s">
        <v>195</v>
      </c>
      <c r="F94" s="92" t="s">
        <v>238</v>
      </c>
      <c r="G94" s="92" t="s">
        <v>239</v>
      </c>
      <c r="H94" s="96" t="s">
        <v>868</v>
      </c>
      <c r="I94" s="94">
        <v>51</v>
      </c>
      <c r="J94" s="94">
        <v>807</v>
      </c>
      <c r="K94" s="44"/>
      <c r="L94" s="45"/>
      <c r="M94" s="46"/>
    </row>
    <row r="95" spans="1:13" s="2" customFormat="1">
      <c r="A95" s="108">
        <v>71</v>
      </c>
      <c r="B95" s="3"/>
      <c r="C95" s="92"/>
      <c r="D95" s="93"/>
      <c r="E95" s="92" t="s">
        <v>195</v>
      </c>
      <c r="F95" s="92" t="s">
        <v>240</v>
      </c>
      <c r="G95" s="92" t="s">
        <v>241</v>
      </c>
      <c r="H95" s="96" t="s">
        <v>242</v>
      </c>
      <c r="I95" s="94">
        <v>18</v>
      </c>
      <c r="J95" s="94">
        <v>161</v>
      </c>
      <c r="K95" s="44"/>
      <c r="L95" s="45"/>
      <c r="M95" s="46"/>
    </row>
    <row r="96" spans="1:13" s="2" customFormat="1" ht="30">
      <c r="A96" s="108">
        <v>72</v>
      </c>
      <c r="B96" s="3"/>
      <c r="C96" s="92"/>
      <c r="D96" s="93"/>
      <c r="E96" s="92" t="s">
        <v>195</v>
      </c>
      <c r="F96" s="92" t="s">
        <v>243</v>
      </c>
      <c r="G96" s="92" t="s">
        <v>244</v>
      </c>
      <c r="H96" s="96" t="s">
        <v>869</v>
      </c>
      <c r="I96" s="94">
        <v>10</v>
      </c>
      <c r="J96" s="94">
        <v>130</v>
      </c>
      <c r="K96" s="44"/>
      <c r="L96" s="45"/>
      <c r="M96" s="46"/>
    </row>
    <row r="97" spans="1:13" s="2" customFormat="1" ht="30">
      <c r="A97" s="108">
        <v>73</v>
      </c>
      <c r="B97" s="3"/>
      <c r="C97" s="92"/>
      <c r="D97" s="93"/>
      <c r="E97" s="92" t="s">
        <v>195</v>
      </c>
      <c r="F97" s="92" t="s">
        <v>245</v>
      </c>
      <c r="G97" s="92" t="s">
        <v>246</v>
      </c>
      <c r="H97" s="96" t="s">
        <v>870</v>
      </c>
      <c r="I97" s="94">
        <v>18</v>
      </c>
      <c r="J97" s="94">
        <v>160</v>
      </c>
      <c r="K97" s="44"/>
      <c r="L97" s="45"/>
      <c r="M97" s="46"/>
    </row>
    <row r="98" spans="1:13" s="2" customFormat="1">
      <c r="A98" s="108">
        <v>74</v>
      </c>
      <c r="B98" s="3"/>
      <c r="C98" s="92"/>
      <c r="D98" s="93"/>
      <c r="E98" s="92" t="s">
        <v>195</v>
      </c>
      <c r="F98" s="92" t="s">
        <v>247</v>
      </c>
      <c r="G98" s="92" t="s">
        <v>248</v>
      </c>
      <c r="H98" s="96" t="s">
        <v>249</v>
      </c>
      <c r="I98" s="94">
        <v>13</v>
      </c>
      <c r="J98" s="94">
        <v>231</v>
      </c>
      <c r="K98" s="44"/>
      <c r="L98" s="45"/>
      <c r="M98" s="46"/>
    </row>
    <row r="99" spans="1:13" s="2" customFormat="1" ht="12.75">
      <c r="A99" s="108" t="s">
        <v>52</v>
      </c>
      <c r="B99" s="3"/>
      <c r="C99" s="3"/>
      <c r="D99" s="3"/>
      <c r="E99" s="3"/>
      <c r="F99" s="3"/>
      <c r="G99" s="3"/>
      <c r="H99" s="3"/>
      <c r="I99" s="44">
        <f>SUM(I94:I98)</f>
        <v>110</v>
      </c>
      <c r="J99" s="44">
        <f>SUM(J94:J98)</f>
        <v>1489</v>
      </c>
      <c r="K99" s="44">
        <v>1500</v>
      </c>
      <c r="L99" s="45">
        <v>2.33</v>
      </c>
      <c r="M99" s="46">
        <f>K99*L99</f>
        <v>3495</v>
      </c>
    </row>
    <row r="100" spans="1:13" s="2" customFormat="1" ht="30">
      <c r="A100" s="108">
        <v>75</v>
      </c>
      <c r="B100" s="3">
        <v>18</v>
      </c>
      <c r="C100" s="92" t="s">
        <v>250</v>
      </c>
      <c r="D100" s="93" t="s">
        <v>39</v>
      </c>
      <c r="E100" s="92" t="s">
        <v>195</v>
      </c>
      <c r="F100" s="92" t="s">
        <v>251</v>
      </c>
      <c r="G100" s="92" t="s">
        <v>252</v>
      </c>
      <c r="H100" s="96" t="s">
        <v>871</v>
      </c>
      <c r="I100" s="94">
        <v>55</v>
      </c>
      <c r="J100" s="94">
        <v>545</v>
      </c>
      <c r="K100" s="44"/>
      <c r="L100" s="45"/>
      <c r="M100" s="46"/>
    </row>
    <row r="101" spans="1:13" s="2" customFormat="1">
      <c r="A101" s="108">
        <v>76</v>
      </c>
      <c r="B101" s="3"/>
      <c r="C101" s="92"/>
      <c r="D101" s="93"/>
      <c r="E101" s="92" t="s">
        <v>195</v>
      </c>
      <c r="F101" s="92" t="s">
        <v>253</v>
      </c>
      <c r="G101" s="92" t="s">
        <v>254</v>
      </c>
      <c r="H101" s="96" t="s">
        <v>255</v>
      </c>
      <c r="I101" s="94">
        <v>31</v>
      </c>
      <c r="J101" s="94">
        <v>506</v>
      </c>
      <c r="K101" s="44"/>
      <c r="L101" s="45"/>
      <c r="M101" s="46"/>
    </row>
    <row r="102" spans="1:13" s="2" customFormat="1">
      <c r="A102" s="108">
        <v>77</v>
      </c>
      <c r="B102" s="3"/>
      <c r="C102" s="92"/>
      <c r="D102" s="93"/>
      <c r="E102" s="92" t="s">
        <v>195</v>
      </c>
      <c r="F102" s="92" t="s">
        <v>256</v>
      </c>
      <c r="G102" s="92" t="s">
        <v>257</v>
      </c>
      <c r="H102" s="96" t="s">
        <v>258</v>
      </c>
      <c r="I102" s="94">
        <v>9</v>
      </c>
      <c r="J102" s="94">
        <v>171</v>
      </c>
      <c r="K102" s="44"/>
      <c r="L102" s="45"/>
      <c r="M102" s="46"/>
    </row>
    <row r="103" spans="1:13" s="2" customFormat="1">
      <c r="A103" s="108">
        <v>78</v>
      </c>
      <c r="B103" s="3"/>
      <c r="C103" s="92"/>
      <c r="D103" s="93"/>
      <c r="E103" s="92" t="s">
        <v>195</v>
      </c>
      <c r="F103" s="92" t="s">
        <v>259</v>
      </c>
      <c r="G103" s="92" t="s">
        <v>257</v>
      </c>
      <c r="H103" s="96" t="s">
        <v>260</v>
      </c>
      <c r="I103" s="94">
        <v>1</v>
      </c>
      <c r="J103" s="94">
        <v>3</v>
      </c>
      <c r="K103" s="44"/>
      <c r="L103" s="45"/>
      <c r="M103" s="46"/>
    </row>
    <row r="104" spans="1:13" s="2" customFormat="1">
      <c r="A104" s="108">
        <v>79</v>
      </c>
      <c r="B104" s="3"/>
      <c r="C104" s="92"/>
      <c r="D104" s="93"/>
      <c r="E104" s="92" t="s">
        <v>195</v>
      </c>
      <c r="F104" s="92" t="s">
        <v>261</v>
      </c>
      <c r="G104" s="92" t="s">
        <v>262</v>
      </c>
      <c r="H104" s="96" t="s">
        <v>263</v>
      </c>
      <c r="I104" s="94">
        <v>21</v>
      </c>
      <c r="J104" s="94">
        <v>321</v>
      </c>
      <c r="K104" s="44"/>
      <c r="L104" s="45"/>
      <c r="M104" s="46"/>
    </row>
    <row r="105" spans="1:13" s="2" customFormat="1">
      <c r="A105" s="108">
        <v>80</v>
      </c>
      <c r="B105" s="3"/>
      <c r="C105" s="92"/>
      <c r="D105" s="93"/>
      <c r="E105" s="92" t="s">
        <v>195</v>
      </c>
      <c r="F105" s="92" t="s">
        <v>264</v>
      </c>
      <c r="G105" s="92" t="s">
        <v>265</v>
      </c>
      <c r="H105" s="96" t="s">
        <v>266</v>
      </c>
      <c r="I105" s="94">
        <v>8</v>
      </c>
      <c r="J105" s="94">
        <v>213</v>
      </c>
      <c r="K105" s="44"/>
      <c r="L105" s="45"/>
      <c r="M105" s="46"/>
    </row>
    <row r="106" spans="1:13" s="2" customFormat="1" ht="12.75">
      <c r="A106" s="108" t="s">
        <v>52</v>
      </c>
      <c r="B106" s="3"/>
      <c r="C106" s="3"/>
      <c r="D106" s="3"/>
      <c r="E106" s="3"/>
      <c r="F106" s="3"/>
      <c r="G106" s="3"/>
      <c r="H106" s="3"/>
      <c r="I106" s="44">
        <f>SUM(I100:I105)</f>
        <v>125</v>
      </c>
      <c r="J106" s="44">
        <f>SUM(J100:J105)</f>
        <v>1759</v>
      </c>
      <c r="K106" s="44">
        <v>1759</v>
      </c>
      <c r="L106" s="45">
        <v>2.33</v>
      </c>
      <c r="M106" s="46">
        <f>K106*L106</f>
        <v>4098.47</v>
      </c>
    </row>
    <row r="107" spans="1:13" s="2" customFormat="1">
      <c r="A107" s="108">
        <v>81</v>
      </c>
      <c r="B107" s="3">
        <v>19</v>
      </c>
      <c r="C107" s="92" t="s">
        <v>267</v>
      </c>
      <c r="D107" s="93" t="s">
        <v>39</v>
      </c>
      <c r="E107" s="92" t="s">
        <v>195</v>
      </c>
      <c r="F107" s="92" t="s">
        <v>268</v>
      </c>
      <c r="G107" s="92" t="s">
        <v>269</v>
      </c>
      <c r="H107" s="96" t="s">
        <v>270</v>
      </c>
      <c r="I107" s="94">
        <v>2</v>
      </c>
      <c r="J107" s="94">
        <v>15</v>
      </c>
      <c r="K107" s="44"/>
      <c r="L107" s="45"/>
      <c r="M107" s="46"/>
    </row>
    <row r="108" spans="1:13" s="2" customFormat="1" ht="30">
      <c r="A108" s="108">
        <v>82</v>
      </c>
      <c r="B108" s="3"/>
      <c r="C108" s="92"/>
      <c r="D108" s="93"/>
      <c r="E108" s="92" t="s">
        <v>195</v>
      </c>
      <c r="F108" s="92" t="s">
        <v>271</v>
      </c>
      <c r="G108" s="92" t="s">
        <v>269</v>
      </c>
      <c r="H108" s="96" t="s">
        <v>872</v>
      </c>
      <c r="I108" s="94">
        <v>50</v>
      </c>
      <c r="J108" s="94">
        <v>1100</v>
      </c>
      <c r="K108" s="44"/>
      <c r="L108" s="45"/>
      <c r="M108" s="46"/>
    </row>
    <row r="109" spans="1:13" s="2" customFormat="1">
      <c r="A109" s="108">
        <v>83</v>
      </c>
      <c r="B109" s="3"/>
      <c r="C109" s="92"/>
      <c r="D109" s="93"/>
      <c r="E109" s="92" t="s">
        <v>195</v>
      </c>
      <c r="F109" s="92" t="s">
        <v>272</v>
      </c>
      <c r="G109" s="92" t="s">
        <v>273</v>
      </c>
      <c r="H109" s="96" t="s">
        <v>274</v>
      </c>
      <c r="I109" s="94">
        <v>5</v>
      </c>
      <c r="J109" s="94">
        <v>74</v>
      </c>
      <c r="K109" s="44"/>
      <c r="L109" s="45"/>
      <c r="M109" s="46"/>
    </row>
    <row r="110" spans="1:13" s="2" customFormat="1" ht="12.75">
      <c r="A110" s="108" t="s">
        <v>52</v>
      </c>
      <c r="B110" s="3"/>
      <c r="C110" s="3"/>
      <c r="D110" s="3"/>
      <c r="E110" s="3"/>
      <c r="F110" s="3"/>
      <c r="G110" s="3"/>
      <c r="H110" s="3"/>
      <c r="I110" s="44">
        <f>SUM(I107:I109)</f>
        <v>57</v>
      </c>
      <c r="J110" s="44">
        <f>SUM(J107:J109)</f>
        <v>1189</v>
      </c>
      <c r="K110" s="44">
        <v>1500</v>
      </c>
      <c r="L110" s="45">
        <v>2.33</v>
      </c>
      <c r="M110" s="46">
        <f>K110*L110</f>
        <v>3495</v>
      </c>
    </row>
    <row r="111" spans="1:13" s="2" customFormat="1">
      <c r="A111" s="108">
        <v>84</v>
      </c>
      <c r="B111" s="3">
        <v>20</v>
      </c>
      <c r="C111" s="92" t="s">
        <v>275</v>
      </c>
      <c r="D111" s="93" t="s">
        <v>39</v>
      </c>
      <c r="E111" s="92" t="s">
        <v>195</v>
      </c>
      <c r="F111" s="92" t="s">
        <v>276</v>
      </c>
      <c r="G111" s="92" t="s">
        <v>277</v>
      </c>
      <c r="H111" s="96" t="s">
        <v>278</v>
      </c>
      <c r="I111" s="94">
        <v>18</v>
      </c>
      <c r="J111" s="94">
        <v>406</v>
      </c>
      <c r="K111" s="44"/>
      <c r="L111" s="45"/>
      <c r="M111" s="46"/>
    </row>
    <row r="112" spans="1:13" s="2" customFormat="1">
      <c r="A112" s="108">
        <v>85</v>
      </c>
      <c r="B112" s="3"/>
      <c r="C112" s="92"/>
      <c r="D112" s="93"/>
      <c r="E112" s="92" t="s">
        <v>195</v>
      </c>
      <c r="F112" s="92" t="s">
        <v>279</v>
      </c>
      <c r="G112" s="92" t="s">
        <v>277</v>
      </c>
      <c r="H112" s="96" t="s">
        <v>280</v>
      </c>
      <c r="I112" s="94">
        <v>4</v>
      </c>
      <c r="J112" s="94">
        <v>100</v>
      </c>
      <c r="K112" s="44"/>
      <c r="L112" s="45"/>
      <c r="M112" s="46"/>
    </row>
    <row r="113" spans="1:13" s="2" customFormat="1" ht="30">
      <c r="A113" s="108">
        <v>86</v>
      </c>
      <c r="B113" s="3"/>
      <c r="C113" s="92"/>
      <c r="D113" s="93"/>
      <c r="E113" s="92" t="s">
        <v>195</v>
      </c>
      <c r="F113" s="92" t="s">
        <v>281</v>
      </c>
      <c r="G113" s="96" t="s">
        <v>126</v>
      </c>
      <c r="H113" s="96" t="s">
        <v>282</v>
      </c>
      <c r="I113" s="94">
        <v>4</v>
      </c>
      <c r="J113" s="94">
        <v>81</v>
      </c>
      <c r="K113" s="44"/>
      <c r="L113" s="45"/>
      <c r="M113" s="46"/>
    </row>
    <row r="114" spans="1:13" s="2" customFormat="1">
      <c r="A114" s="108">
        <v>87</v>
      </c>
      <c r="B114" s="3"/>
      <c r="C114" s="92"/>
      <c r="D114" s="93"/>
      <c r="E114" s="92" t="s">
        <v>195</v>
      </c>
      <c r="F114" s="92" t="s">
        <v>283</v>
      </c>
      <c r="G114" s="92" t="s">
        <v>197</v>
      </c>
      <c r="H114" s="96" t="s">
        <v>284</v>
      </c>
      <c r="I114" s="94">
        <v>35</v>
      </c>
      <c r="J114" s="94">
        <v>522</v>
      </c>
      <c r="K114" s="44"/>
      <c r="L114" s="45"/>
      <c r="M114" s="46"/>
    </row>
    <row r="115" spans="1:13" s="2" customFormat="1">
      <c r="A115" s="108">
        <v>88</v>
      </c>
      <c r="B115" s="3"/>
      <c r="C115" s="92"/>
      <c r="D115" s="93"/>
      <c r="E115" s="92" t="s">
        <v>195</v>
      </c>
      <c r="F115" s="92" t="s">
        <v>285</v>
      </c>
      <c r="G115" s="92" t="s">
        <v>166</v>
      </c>
      <c r="H115" s="96" t="s">
        <v>286</v>
      </c>
      <c r="I115" s="94">
        <v>11</v>
      </c>
      <c r="J115" s="94">
        <v>185</v>
      </c>
      <c r="K115" s="44"/>
      <c r="L115" s="45"/>
      <c r="M115" s="46"/>
    </row>
    <row r="116" spans="1:13" s="2" customFormat="1" ht="12.75">
      <c r="A116" s="108" t="s">
        <v>52</v>
      </c>
      <c r="B116" s="3"/>
      <c r="C116" s="3"/>
      <c r="D116" s="3"/>
      <c r="E116" s="3"/>
      <c r="F116" s="3"/>
      <c r="G116" s="3"/>
      <c r="H116" s="3"/>
      <c r="I116" s="44">
        <f>SUM(I111:I115)</f>
        <v>72</v>
      </c>
      <c r="J116" s="44">
        <f>SUM(J111:J115)</f>
        <v>1294</v>
      </c>
      <c r="K116" s="44">
        <v>1500</v>
      </c>
      <c r="L116" s="45">
        <v>2.33</v>
      </c>
      <c r="M116" s="46">
        <f>K116*L116</f>
        <v>3495</v>
      </c>
    </row>
    <row r="117" spans="1:13" s="2" customFormat="1">
      <c r="A117" s="108">
        <v>89</v>
      </c>
      <c r="B117" s="3">
        <v>21</v>
      </c>
      <c r="C117" s="92" t="s">
        <v>287</v>
      </c>
      <c r="D117" s="93" t="s">
        <v>39</v>
      </c>
      <c r="E117" s="92" t="s">
        <v>195</v>
      </c>
      <c r="F117" s="92" t="s">
        <v>288</v>
      </c>
      <c r="G117" s="92" t="s">
        <v>289</v>
      </c>
      <c r="H117" s="96" t="s">
        <v>290</v>
      </c>
      <c r="I117" s="94">
        <v>13</v>
      </c>
      <c r="J117" s="94">
        <v>238</v>
      </c>
      <c r="K117" s="44"/>
      <c r="L117" s="45"/>
      <c r="M117" s="46"/>
    </row>
    <row r="118" spans="1:13" s="2" customFormat="1">
      <c r="A118" s="108">
        <v>90</v>
      </c>
      <c r="B118" s="3"/>
      <c r="C118" s="92"/>
      <c r="D118" s="93"/>
      <c r="E118" s="92" t="s">
        <v>195</v>
      </c>
      <c r="F118" s="92" t="s">
        <v>291</v>
      </c>
      <c r="G118" s="92" t="s">
        <v>45</v>
      </c>
      <c r="H118" s="96" t="s">
        <v>292</v>
      </c>
      <c r="I118" s="94">
        <v>15</v>
      </c>
      <c r="J118" s="94">
        <v>411</v>
      </c>
      <c r="K118" s="44"/>
      <c r="L118" s="45"/>
      <c r="M118" s="46"/>
    </row>
    <row r="119" spans="1:13" s="2" customFormat="1" ht="30">
      <c r="A119" s="108">
        <v>91</v>
      </c>
      <c r="B119" s="3"/>
      <c r="C119" s="92"/>
      <c r="D119" s="93"/>
      <c r="E119" s="92" t="s">
        <v>195</v>
      </c>
      <c r="F119" s="92" t="s">
        <v>293</v>
      </c>
      <c r="G119" s="92" t="s">
        <v>48</v>
      </c>
      <c r="H119" s="96" t="s">
        <v>873</v>
      </c>
      <c r="I119" s="94">
        <v>18</v>
      </c>
      <c r="J119" s="94">
        <v>290</v>
      </c>
      <c r="K119" s="44"/>
      <c r="L119" s="45"/>
      <c r="M119" s="46"/>
    </row>
    <row r="120" spans="1:13" s="2" customFormat="1">
      <c r="A120" s="108">
        <v>92</v>
      </c>
      <c r="B120" s="3"/>
      <c r="C120" s="92"/>
      <c r="D120" s="93"/>
      <c r="E120" s="92" t="s">
        <v>195</v>
      </c>
      <c r="F120" s="92" t="s">
        <v>294</v>
      </c>
      <c r="G120" s="92" t="s">
        <v>295</v>
      </c>
      <c r="H120" s="96" t="s">
        <v>296</v>
      </c>
      <c r="I120" s="94">
        <v>17</v>
      </c>
      <c r="J120" s="94">
        <v>117</v>
      </c>
      <c r="K120" s="44"/>
      <c r="L120" s="45"/>
      <c r="M120" s="46"/>
    </row>
    <row r="121" spans="1:13" s="2" customFormat="1">
      <c r="A121" s="108">
        <v>93</v>
      </c>
      <c r="B121" s="3"/>
      <c r="C121" s="92"/>
      <c r="D121" s="93"/>
      <c r="E121" s="92" t="s">
        <v>195</v>
      </c>
      <c r="F121" s="92" t="s">
        <v>297</v>
      </c>
      <c r="G121" s="92" t="s">
        <v>298</v>
      </c>
      <c r="H121" s="96" t="s">
        <v>299</v>
      </c>
      <c r="I121" s="94">
        <v>11</v>
      </c>
      <c r="J121" s="94">
        <v>263</v>
      </c>
      <c r="K121" s="44"/>
      <c r="L121" s="45"/>
      <c r="M121" s="46"/>
    </row>
    <row r="122" spans="1:13" s="2" customFormat="1" ht="12.75">
      <c r="A122" s="108" t="s">
        <v>52</v>
      </c>
      <c r="B122" s="3"/>
      <c r="C122" s="3"/>
      <c r="D122" s="3"/>
      <c r="E122" s="3"/>
      <c r="F122" s="3"/>
      <c r="G122" s="3"/>
      <c r="H122" s="3"/>
      <c r="I122" s="44">
        <f>SUM(I117:I121)</f>
        <v>74</v>
      </c>
      <c r="J122" s="44">
        <f>SUM(J117:J121)</f>
        <v>1319</v>
      </c>
      <c r="K122" s="44">
        <v>1500</v>
      </c>
      <c r="L122" s="45">
        <v>2.33</v>
      </c>
      <c r="M122" s="46">
        <f>K122*L122</f>
        <v>3495</v>
      </c>
    </row>
    <row r="123" spans="1:13" s="2" customFormat="1" ht="30">
      <c r="A123" s="108">
        <v>94</v>
      </c>
      <c r="B123" s="3">
        <v>22</v>
      </c>
      <c r="C123" s="92" t="s">
        <v>300</v>
      </c>
      <c r="D123" s="93" t="s">
        <v>39</v>
      </c>
      <c r="E123" s="92" t="s">
        <v>195</v>
      </c>
      <c r="F123" s="92" t="s">
        <v>301</v>
      </c>
      <c r="G123" s="92" t="s">
        <v>302</v>
      </c>
      <c r="H123" s="96" t="s">
        <v>874</v>
      </c>
      <c r="I123" s="94">
        <v>58</v>
      </c>
      <c r="J123" s="94">
        <v>1209</v>
      </c>
      <c r="K123" s="44"/>
      <c r="L123" s="45"/>
      <c r="M123" s="46"/>
    </row>
    <row r="124" spans="1:13" s="2" customFormat="1">
      <c r="A124" s="108">
        <v>95</v>
      </c>
      <c r="B124" s="3"/>
      <c r="C124" s="92"/>
      <c r="D124" s="93"/>
      <c r="E124" s="92" t="s">
        <v>195</v>
      </c>
      <c r="F124" s="92" t="s">
        <v>303</v>
      </c>
      <c r="G124" s="92" t="s">
        <v>302</v>
      </c>
      <c r="H124" s="96" t="s">
        <v>304</v>
      </c>
      <c r="I124" s="94">
        <v>15</v>
      </c>
      <c r="J124" s="94">
        <v>390</v>
      </c>
      <c r="K124" s="44"/>
      <c r="L124" s="45"/>
      <c r="M124" s="46"/>
    </row>
    <row r="125" spans="1:13" s="2" customFormat="1">
      <c r="A125" s="108">
        <v>96</v>
      </c>
      <c r="B125" s="3"/>
      <c r="C125" s="92"/>
      <c r="D125" s="93"/>
      <c r="E125" s="92" t="s">
        <v>195</v>
      </c>
      <c r="F125" s="92" t="s">
        <v>305</v>
      </c>
      <c r="G125" s="92" t="s">
        <v>306</v>
      </c>
      <c r="H125" s="96" t="s">
        <v>307</v>
      </c>
      <c r="I125" s="94">
        <v>29</v>
      </c>
      <c r="J125" s="94">
        <v>433</v>
      </c>
      <c r="K125" s="44"/>
      <c r="L125" s="45"/>
      <c r="M125" s="46"/>
    </row>
    <row r="126" spans="1:13" s="2" customFormat="1">
      <c r="A126" s="108">
        <v>97</v>
      </c>
      <c r="B126" s="3"/>
      <c r="C126" s="92"/>
      <c r="D126" s="93"/>
      <c r="E126" s="92" t="s">
        <v>195</v>
      </c>
      <c r="F126" s="92" t="s">
        <v>308</v>
      </c>
      <c r="G126" s="92" t="s">
        <v>162</v>
      </c>
      <c r="H126" s="96" t="s">
        <v>309</v>
      </c>
      <c r="I126" s="94">
        <v>24</v>
      </c>
      <c r="J126" s="94">
        <v>157</v>
      </c>
      <c r="K126" s="44"/>
      <c r="L126" s="45"/>
      <c r="M126" s="46"/>
    </row>
    <row r="127" spans="1:13" s="2" customFormat="1">
      <c r="A127" s="108">
        <v>98</v>
      </c>
      <c r="B127" s="3"/>
      <c r="C127" s="92"/>
      <c r="D127" s="93"/>
      <c r="E127" s="92" t="s">
        <v>195</v>
      </c>
      <c r="F127" s="92" t="s">
        <v>310</v>
      </c>
      <c r="G127" s="92" t="s">
        <v>311</v>
      </c>
      <c r="H127" s="96" t="s">
        <v>312</v>
      </c>
      <c r="I127" s="94">
        <v>13</v>
      </c>
      <c r="J127" s="94">
        <v>100</v>
      </c>
      <c r="K127" s="44"/>
      <c r="L127" s="45"/>
      <c r="M127" s="46"/>
    </row>
    <row r="128" spans="1:13" s="2" customFormat="1">
      <c r="A128" s="108">
        <v>99</v>
      </c>
      <c r="B128" s="3"/>
      <c r="C128" s="92"/>
      <c r="D128" s="93"/>
      <c r="E128" s="92" t="s">
        <v>195</v>
      </c>
      <c r="F128" s="92" t="s">
        <v>313</v>
      </c>
      <c r="G128" s="92" t="s">
        <v>314</v>
      </c>
      <c r="H128" s="96" t="s">
        <v>315</v>
      </c>
      <c r="I128" s="94">
        <v>25</v>
      </c>
      <c r="J128" s="94">
        <v>451</v>
      </c>
      <c r="K128" s="44"/>
      <c r="L128" s="45"/>
      <c r="M128" s="46"/>
    </row>
    <row r="129" spans="1:13" s="2" customFormat="1" ht="12.75">
      <c r="A129" s="108" t="s">
        <v>52</v>
      </c>
      <c r="B129" s="3"/>
      <c r="C129" s="3"/>
      <c r="D129" s="3"/>
      <c r="E129" s="3"/>
      <c r="F129" s="3"/>
      <c r="G129" s="3"/>
      <c r="H129" s="3"/>
      <c r="I129" s="44">
        <f>SUM(I123:I128)</f>
        <v>164</v>
      </c>
      <c r="J129" s="44">
        <f>SUM(J123:J128)</f>
        <v>2740</v>
      </c>
      <c r="K129" s="44">
        <v>2740</v>
      </c>
      <c r="L129" s="45">
        <v>2.33</v>
      </c>
      <c r="M129" s="46">
        <f>K129*L129</f>
        <v>6384.2</v>
      </c>
    </row>
    <row r="130" spans="1:13" s="2" customFormat="1">
      <c r="A130" s="108">
        <v>100</v>
      </c>
      <c r="B130" s="3">
        <v>23</v>
      </c>
      <c r="C130" s="92" t="s">
        <v>316</v>
      </c>
      <c r="D130" s="93" t="s">
        <v>39</v>
      </c>
      <c r="E130" s="92" t="s">
        <v>195</v>
      </c>
      <c r="F130" s="92" t="s">
        <v>317</v>
      </c>
      <c r="G130" s="92" t="s">
        <v>318</v>
      </c>
      <c r="H130" s="96" t="s">
        <v>319</v>
      </c>
      <c r="I130" s="94">
        <v>30</v>
      </c>
      <c r="J130" s="94">
        <v>1230</v>
      </c>
      <c r="K130" s="44"/>
      <c r="L130" s="45"/>
      <c r="M130" s="46"/>
    </row>
    <row r="131" spans="1:13" s="2" customFormat="1" ht="12.75">
      <c r="A131" s="108" t="s">
        <v>52</v>
      </c>
      <c r="B131" s="3"/>
      <c r="C131" s="3"/>
      <c r="D131" s="3"/>
      <c r="E131" s="3"/>
      <c r="F131" s="3"/>
      <c r="G131" s="3"/>
      <c r="H131" s="3"/>
      <c r="I131" s="44">
        <v>30</v>
      </c>
      <c r="J131" s="44">
        <v>1230</v>
      </c>
      <c r="K131" s="44">
        <v>1500</v>
      </c>
      <c r="L131" s="45">
        <v>2.33</v>
      </c>
      <c r="M131" s="46">
        <f>K131*L131</f>
        <v>3495</v>
      </c>
    </row>
    <row r="132" spans="1:13" s="2" customFormat="1">
      <c r="A132" s="108">
        <v>101</v>
      </c>
      <c r="B132" s="3">
        <v>24</v>
      </c>
      <c r="C132" s="92" t="s">
        <v>320</v>
      </c>
      <c r="D132" s="93" t="s">
        <v>39</v>
      </c>
      <c r="E132" s="92" t="s">
        <v>321</v>
      </c>
      <c r="F132" s="92" t="s">
        <v>322</v>
      </c>
      <c r="G132" s="92" t="s">
        <v>323</v>
      </c>
      <c r="H132" s="96" t="s">
        <v>324</v>
      </c>
      <c r="I132" s="94">
        <v>1</v>
      </c>
      <c r="J132" s="94">
        <v>18</v>
      </c>
      <c r="K132" s="44"/>
      <c r="L132" s="45"/>
      <c r="M132" s="46"/>
    </row>
    <row r="133" spans="1:13" s="2" customFormat="1" ht="30">
      <c r="A133" s="108">
        <v>102</v>
      </c>
      <c r="B133" s="3"/>
      <c r="C133" s="92"/>
      <c r="D133" s="93"/>
      <c r="E133" s="92" t="s">
        <v>321</v>
      </c>
      <c r="F133" s="92" t="s">
        <v>325</v>
      </c>
      <c r="G133" s="92" t="s">
        <v>326</v>
      </c>
      <c r="H133" s="96" t="s">
        <v>875</v>
      </c>
      <c r="I133" s="94">
        <v>18</v>
      </c>
      <c r="J133" s="94">
        <v>324</v>
      </c>
      <c r="K133" s="44"/>
      <c r="L133" s="45"/>
      <c r="M133" s="46"/>
    </row>
    <row r="134" spans="1:13" s="2" customFormat="1">
      <c r="A134" s="108">
        <v>103</v>
      </c>
      <c r="B134" s="3"/>
      <c r="C134" s="92"/>
      <c r="D134" s="93"/>
      <c r="E134" s="92" t="s">
        <v>321</v>
      </c>
      <c r="F134" s="92" t="s">
        <v>327</v>
      </c>
      <c r="G134" s="92" t="s">
        <v>326</v>
      </c>
      <c r="H134" s="96" t="s">
        <v>328</v>
      </c>
      <c r="I134" s="94">
        <v>16</v>
      </c>
      <c r="J134" s="94">
        <v>16</v>
      </c>
      <c r="K134" s="44"/>
      <c r="L134" s="45"/>
      <c r="M134" s="46"/>
    </row>
    <row r="135" spans="1:13" s="2" customFormat="1">
      <c r="A135" s="108">
        <v>104</v>
      </c>
      <c r="B135" s="3"/>
      <c r="C135" s="92"/>
      <c r="D135" s="93"/>
      <c r="E135" s="92" t="s">
        <v>321</v>
      </c>
      <c r="F135" s="92" t="s">
        <v>329</v>
      </c>
      <c r="G135" s="92" t="s">
        <v>326</v>
      </c>
      <c r="H135" s="96" t="s">
        <v>330</v>
      </c>
      <c r="I135" s="94">
        <v>31</v>
      </c>
      <c r="J135" s="94">
        <v>805</v>
      </c>
      <c r="K135" s="44"/>
      <c r="L135" s="45"/>
      <c r="M135" s="46"/>
    </row>
    <row r="136" spans="1:13" s="2" customFormat="1" ht="12.75">
      <c r="A136" s="108" t="s">
        <v>52</v>
      </c>
      <c r="B136" s="3"/>
      <c r="C136" s="3"/>
      <c r="D136" s="3"/>
      <c r="E136" s="3"/>
      <c r="F136" s="3"/>
      <c r="G136" s="3"/>
      <c r="H136" s="3"/>
      <c r="I136" s="44">
        <f>SUM(I132:I135)</f>
        <v>66</v>
      </c>
      <c r="J136" s="44">
        <f>SUM(J132:J135)</f>
        <v>1163</v>
      </c>
      <c r="K136" s="44">
        <v>1500</v>
      </c>
      <c r="L136" s="45">
        <v>2.33</v>
      </c>
      <c r="M136" s="46">
        <f>K136*L136</f>
        <v>3495</v>
      </c>
    </row>
    <row r="137" spans="1:13" s="2" customFormat="1">
      <c r="A137" s="108">
        <v>105</v>
      </c>
      <c r="B137" s="3">
        <v>25</v>
      </c>
      <c r="C137" s="92" t="s">
        <v>331</v>
      </c>
      <c r="D137" s="97" t="s">
        <v>17</v>
      </c>
      <c r="E137" s="92" t="s">
        <v>321</v>
      </c>
      <c r="F137" s="92" t="s">
        <v>332</v>
      </c>
      <c r="G137" s="92" t="s">
        <v>203</v>
      </c>
      <c r="H137" s="96" t="s">
        <v>333</v>
      </c>
      <c r="I137" s="94">
        <v>60</v>
      </c>
      <c r="J137" s="94">
        <v>1677</v>
      </c>
      <c r="K137" s="44"/>
      <c r="L137" s="45"/>
      <c r="M137" s="46"/>
    </row>
    <row r="138" spans="1:13" s="2" customFormat="1" ht="12.75">
      <c r="A138" s="108" t="s">
        <v>52</v>
      </c>
      <c r="B138" s="3"/>
      <c r="C138" s="3"/>
      <c r="D138" s="3"/>
      <c r="E138" s="3"/>
      <c r="F138" s="3"/>
      <c r="G138" s="3"/>
      <c r="H138" s="3"/>
      <c r="I138" s="44">
        <v>60</v>
      </c>
      <c r="J138" s="44">
        <v>1677</v>
      </c>
      <c r="K138" s="44">
        <v>1677</v>
      </c>
      <c r="L138" s="45">
        <v>2.33</v>
      </c>
      <c r="M138" s="46">
        <f>K138*L138</f>
        <v>3907.4100000000003</v>
      </c>
    </row>
    <row r="139" spans="1:13" s="2" customFormat="1">
      <c r="A139" s="108">
        <v>106</v>
      </c>
      <c r="B139" s="3">
        <v>26</v>
      </c>
      <c r="C139" s="92" t="s">
        <v>334</v>
      </c>
      <c r="D139" s="93" t="s">
        <v>39</v>
      </c>
      <c r="E139" s="92" t="s">
        <v>321</v>
      </c>
      <c r="F139" s="92" t="s">
        <v>335</v>
      </c>
      <c r="G139" s="92" t="s">
        <v>148</v>
      </c>
      <c r="H139" s="96" t="s">
        <v>336</v>
      </c>
      <c r="I139" s="94">
        <v>9</v>
      </c>
      <c r="J139" s="94">
        <v>90</v>
      </c>
      <c r="K139" s="44"/>
      <c r="L139" s="45"/>
      <c r="M139" s="46"/>
    </row>
    <row r="140" spans="1:13" s="2" customFormat="1" ht="30">
      <c r="A140" s="108">
        <v>107</v>
      </c>
      <c r="B140" s="3"/>
      <c r="C140" s="92"/>
      <c r="D140" s="93"/>
      <c r="E140" s="92" t="s">
        <v>321</v>
      </c>
      <c r="F140" s="92" t="s">
        <v>337</v>
      </c>
      <c r="G140" s="92" t="s">
        <v>338</v>
      </c>
      <c r="H140" s="96" t="s">
        <v>876</v>
      </c>
      <c r="I140" s="94">
        <v>25</v>
      </c>
      <c r="J140" s="94">
        <v>338</v>
      </c>
      <c r="K140" s="44"/>
      <c r="L140" s="45"/>
      <c r="M140" s="46"/>
    </row>
    <row r="141" spans="1:13" s="2" customFormat="1">
      <c r="A141" s="108">
        <v>108</v>
      </c>
      <c r="B141" s="3"/>
      <c r="C141" s="92"/>
      <c r="D141" s="93"/>
      <c r="E141" s="92" t="s">
        <v>321</v>
      </c>
      <c r="F141" s="92" t="s">
        <v>339</v>
      </c>
      <c r="G141" s="92" t="s">
        <v>340</v>
      </c>
      <c r="H141" s="96" t="s">
        <v>341</v>
      </c>
      <c r="I141" s="94">
        <v>14</v>
      </c>
      <c r="J141" s="94">
        <v>380</v>
      </c>
      <c r="K141" s="44"/>
      <c r="L141" s="45"/>
      <c r="M141" s="46"/>
    </row>
    <row r="142" spans="1:13" s="2" customFormat="1">
      <c r="A142" s="108">
        <v>109</v>
      </c>
      <c r="B142" s="3"/>
      <c r="C142" s="92"/>
      <c r="D142" s="93"/>
      <c r="E142" s="92" t="s">
        <v>321</v>
      </c>
      <c r="F142" s="92" t="s">
        <v>342</v>
      </c>
      <c r="G142" s="92" t="s">
        <v>343</v>
      </c>
      <c r="H142" s="96" t="s">
        <v>344</v>
      </c>
      <c r="I142" s="94">
        <v>125</v>
      </c>
      <c r="J142" s="94">
        <v>2128</v>
      </c>
      <c r="K142" s="44"/>
      <c r="L142" s="45"/>
      <c r="M142" s="46"/>
    </row>
    <row r="143" spans="1:13" s="2" customFormat="1">
      <c r="A143" s="108">
        <v>110</v>
      </c>
      <c r="B143" s="3"/>
      <c r="C143" s="92"/>
      <c r="D143" s="93"/>
      <c r="E143" s="92" t="s">
        <v>321</v>
      </c>
      <c r="F143" s="92" t="s">
        <v>345</v>
      </c>
      <c r="G143" s="92" t="s">
        <v>343</v>
      </c>
      <c r="H143" s="96" t="s">
        <v>346</v>
      </c>
      <c r="I143" s="94">
        <v>1</v>
      </c>
      <c r="J143" s="94">
        <v>1</v>
      </c>
      <c r="K143" s="44"/>
      <c r="L143" s="45"/>
      <c r="M143" s="46"/>
    </row>
    <row r="144" spans="1:13" s="2" customFormat="1">
      <c r="A144" s="108">
        <v>111</v>
      </c>
      <c r="B144" s="3"/>
      <c r="C144" s="92"/>
      <c r="D144" s="93"/>
      <c r="E144" s="92" t="s">
        <v>321</v>
      </c>
      <c r="F144" s="92" t="s">
        <v>347</v>
      </c>
      <c r="G144" s="92" t="s">
        <v>348</v>
      </c>
      <c r="H144" s="96" t="s">
        <v>349</v>
      </c>
      <c r="I144" s="94">
        <v>2</v>
      </c>
      <c r="J144" s="94">
        <v>43</v>
      </c>
      <c r="K144" s="44"/>
      <c r="L144" s="45"/>
      <c r="M144" s="46"/>
    </row>
    <row r="145" spans="1:13" s="2" customFormat="1">
      <c r="A145" s="108">
        <v>112</v>
      </c>
      <c r="B145" s="3"/>
      <c r="C145" s="92"/>
      <c r="D145" s="93"/>
      <c r="E145" s="92" t="s">
        <v>321</v>
      </c>
      <c r="F145" s="92" t="s">
        <v>350</v>
      </c>
      <c r="G145" s="92" t="s">
        <v>351</v>
      </c>
      <c r="H145" s="96" t="s">
        <v>352</v>
      </c>
      <c r="I145" s="94">
        <v>2</v>
      </c>
      <c r="J145" s="94">
        <v>20</v>
      </c>
      <c r="K145" s="44"/>
      <c r="L145" s="45"/>
      <c r="M145" s="46"/>
    </row>
    <row r="146" spans="1:13" s="2" customFormat="1" ht="12.75">
      <c r="A146" s="108" t="s">
        <v>52</v>
      </c>
      <c r="B146" s="3"/>
      <c r="C146" s="3"/>
      <c r="D146" s="3"/>
      <c r="E146" s="3"/>
      <c r="F146" s="3"/>
      <c r="G146" s="3"/>
      <c r="H146" s="3"/>
      <c r="I146" s="44">
        <f>SUM(I139:I145)</f>
        <v>178</v>
      </c>
      <c r="J146" s="44">
        <f>SUM(J139:J145)</f>
        <v>3000</v>
      </c>
      <c r="K146" s="44">
        <v>3000</v>
      </c>
      <c r="L146" s="45">
        <v>2.33</v>
      </c>
      <c r="M146" s="46">
        <f>K146*L146</f>
        <v>6990</v>
      </c>
    </row>
    <row r="147" spans="1:13" s="2" customFormat="1">
      <c r="A147" s="108">
        <v>113</v>
      </c>
      <c r="B147" s="3">
        <v>27</v>
      </c>
      <c r="C147" s="92" t="s">
        <v>353</v>
      </c>
      <c r="D147" s="93" t="s">
        <v>39</v>
      </c>
      <c r="E147" s="92" t="s">
        <v>321</v>
      </c>
      <c r="F147" s="92" t="s">
        <v>354</v>
      </c>
      <c r="G147" s="92" t="s">
        <v>355</v>
      </c>
      <c r="H147" s="96" t="s">
        <v>356</v>
      </c>
      <c r="I147" s="94">
        <v>22</v>
      </c>
      <c r="J147" s="94">
        <v>583</v>
      </c>
      <c r="K147" s="44"/>
      <c r="L147" s="45"/>
      <c r="M147" s="46"/>
    </row>
    <row r="148" spans="1:13" s="2" customFormat="1">
      <c r="A148" s="108">
        <v>114</v>
      </c>
      <c r="B148" s="3"/>
      <c r="C148" s="92"/>
      <c r="D148" s="93"/>
      <c r="E148" s="92" t="s">
        <v>321</v>
      </c>
      <c r="F148" s="92" t="s">
        <v>357</v>
      </c>
      <c r="G148" s="92" t="s">
        <v>358</v>
      </c>
      <c r="H148" s="96" t="s">
        <v>359</v>
      </c>
      <c r="I148" s="94">
        <v>20</v>
      </c>
      <c r="J148" s="94">
        <v>454</v>
      </c>
      <c r="K148" s="44"/>
      <c r="L148" s="45"/>
      <c r="M148" s="46"/>
    </row>
    <row r="149" spans="1:13" s="2" customFormat="1">
      <c r="A149" s="108">
        <v>115</v>
      </c>
      <c r="B149" s="3"/>
      <c r="C149" s="92"/>
      <c r="D149" s="93"/>
      <c r="E149" s="92" t="s">
        <v>321</v>
      </c>
      <c r="F149" s="92" t="s">
        <v>360</v>
      </c>
      <c r="G149" s="92" t="s">
        <v>355</v>
      </c>
      <c r="H149" s="96" t="s">
        <v>361</v>
      </c>
      <c r="I149" s="94">
        <v>11</v>
      </c>
      <c r="J149" s="94">
        <v>164</v>
      </c>
      <c r="K149" s="44"/>
      <c r="L149" s="45"/>
      <c r="M149" s="46"/>
    </row>
    <row r="150" spans="1:13" s="2" customFormat="1">
      <c r="A150" s="108">
        <v>116</v>
      </c>
      <c r="B150" s="3"/>
      <c r="C150" s="92"/>
      <c r="D150" s="93"/>
      <c r="E150" s="92" t="s">
        <v>321</v>
      </c>
      <c r="F150" s="92" t="s">
        <v>362</v>
      </c>
      <c r="G150" s="92" t="s">
        <v>363</v>
      </c>
      <c r="H150" s="96" t="s">
        <v>364</v>
      </c>
      <c r="I150" s="94">
        <v>14</v>
      </c>
      <c r="J150" s="94">
        <v>336</v>
      </c>
      <c r="K150" s="44"/>
      <c r="L150" s="45"/>
      <c r="M150" s="46"/>
    </row>
    <row r="151" spans="1:13" s="2" customFormat="1" ht="12.75">
      <c r="A151" s="108" t="s">
        <v>52</v>
      </c>
      <c r="B151" s="3"/>
      <c r="C151" s="3"/>
      <c r="D151" s="3"/>
      <c r="E151" s="3"/>
      <c r="F151" s="3"/>
      <c r="G151" s="3"/>
      <c r="H151" s="3"/>
      <c r="I151" s="44">
        <f>SUM(I147:I150)</f>
        <v>67</v>
      </c>
      <c r="J151" s="44">
        <f>SUM(J147:J150)</f>
        <v>1537</v>
      </c>
      <c r="K151" s="44">
        <v>1537</v>
      </c>
      <c r="L151" s="45">
        <v>2.33</v>
      </c>
      <c r="M151" s="46">
        <f>K151*L151</f>
        <v>3581.21</v>
      </c>
    </row>
    <row r="152" spans="1:13" s="2" customFormat="1">
      <c r="A152" s="108">
        <v>117</v>
      </c>
      <c r="B152" s="3">
        <v>28</v>
      </c>
      <c r="C152" s="92" t="s">
        <v>365</v>
      </c>
      <c r="D152" s="93" t="s">
        <v>39</v>
      </c>
      <c r="E152" s="92" t="s">
        <v>321</v>
      </c>
      <c r="F152" s="92" t="s">
        <v>366</v>
      </c>
      <c r="G152" s="92" t="s">
        <v>156</v>
      </c>
      <c r="H152" s="96" t="s">
        <v>367</v>
      </c>
      <c r="I152" s="94">
        <v>6</v>
      </c>
      <c r="J152" s="94">
        <v>87</v>
      </c>
      <c r="K152" s="44"/>
      <c r="L152" s="45"/>
      <c r="M152" s="46"/>
    </row>
    <row r="153" spans="1:13" s="2" customFormat="1">
      <c r="A153" s="108">
        <v>118</v>
      </c>
      <c r="B153" s="3"/>
      <c r="C153" s="92"/>
      <c r="D153" s="93"/>
      <c r="E153" s="92" t="s">
        <v>321</v>
      </c>
      <c r="F153" s="92" t="s">
        <v>368</v>
      </c>
      <c r="G153" s="92" t="s">
        <v>369</v>
      </c>
      <c r="H153" s="96" t="s">
        <v>370</v>
      </c>
      <c r="I153" s="94">
        <v>6</v>
      </c>
      <c r="J153" s="94">
        <v>96</v>
      </c>
      <c r="K153" s="44"/>
      <c r="L153" s="45"/>
      <c r="M153" s="46"/>
    </row>
    <row r="154" spans="1:13" s="2" customFormat="1" ht="45">
      <c r="A154" s="108">
        <v>119</v>
      </c>
      <c r="B154" s="3"/>
      <c r="C154" s="92"/>
      <c r="D154" s="93"/>
      <c r="E154" s="92" t="s">
        <v>321</v>
      </c>
      <c r="F154" s="92" t="s">
        <v>371</v>
      </c>
      <c r="G154" s="92" t="s">
        <v>372</v>
      </c>
      <c r="H154" s="96" t="s">
        <v>877</v>
      </c>
      <c r="I154" s="94">
        <v>147</v>
      </c>
      <c r="J154" s="94">
        <v>2408</v>
      </c>
      <c r="K154" s="44"/>
      <c r="L154" s="45"/>
      <c r="M154" s="46"/>
    </row>
    <row r="155" spans="1:13" s="2" customFormat="1">
      <c r="A155" s="108">
        <v>120</v>
      </c>
      <c r="B155" s="3"/>
      <c r="C155" s="92"/>
      <c r="D155" s="93"/>
      <c r="E155" s="92" t="s">
        <v>321</v>
      </c>
      <c r="F155" s="92" t="s">
        <v>373</v>
      </c>
      <c r="G155" s="92" t="s">
        <v>374</v>
      </c>
      <c r="H155" s="96" t="s">
        <v>375</v>
      </c>
      <c r="I155" s="94">
        <v>5</v>
      </c>
      <c r="J155" s="94">
        <v>128</v>
      </c>
      <c r="K155" s="44"/>
      <c r="L155" s="45"/>
      <c r="M155" s="46"/>
    </row>
    <row r="156" spans="1:13" s="2" customFormat="1">
      <c r="A156" s="108">
        <v>121</v>
      </c>
      <c r="B156" s="3"/>
      <c r="C156" s="92"/>
      <c r="D156" s="93"/>
      <c r="E156" s="92" t="s">
        <v>321</v>
      </c>
      <c r="F156" s="92" t="s">
        <v>376</v>
      </c>
      <c r="G156" s="92" t="s">
        <v>156</v>
      </c>
      <c r="H156" s="96" t="s">
        <v>377</v>
      </c>
      <c r="I156" s="94">
        <v>3</v>
      </c>
      <c r="J156" s="94">
        <v>20</v>
      </c>
      <c r="K156" s="44"/>
      <c r="L156" s="45"/>
      <c r="M156" s="46"/>
    </row>
    <row r="157" spans="1:13" s="2" customFormat="1" ht="12.75">
      <c r="A157" s="108" t="s">
        <v>52</v>
      </c>
      <c r="B157" s="3"/>
      <c r="C157" s="3"/>
      <c r="D157" s="3"/>
      <c r="E157" s="3"/>
      <c r="F157" s="3"/>
      <c r="G157" s="3"/>
      <c r="H157" s="3"/>
      <c r="I157" s="44">
        <f>SUM(I152:I156)</f>
        <v>167</v>
      </c>
      <c r="J157" s="44">
        <f>SUM(J152:J156)</f>
        <v>2739</v>
      </c>
      <c r="K157" s="44">
        <v>2739</v>
      </c>
      <c r="L157" s="45">
        <v>2.33</v>
      </c>
      <c r="M157" s="46">
        <f>K157*L157</f>
        <v>6381.87</v>
      </c>
    </row>
    <row r="158" spans="1:13" s="2" customFormat="1">
      <c r="A158" s="108">
        <v>122</v>
      </c>
      <c r="B158" s="3">
        <v>29</v>
      </c>
      <c r="C158" s="92" t="s">
        <v>378</v>
      </c>
      <c r="D158" s="93" t="s">
        <v>39</v>
      </c>
      <c r="E158" s="92" t="s">
        <v>321</v>
      </c>
      <c r="F158" s="92" t="s">
        <v>379</v>
      </c>
      <c r="G158" s="92" t="s">
        <v>380</v>
      </c>
      <c r="H158" s="96" t="s">
        <v>381</v>
      </c>
      <c r="I158" s="94">
        <v>18</v>
      </c>
      <c r="J158" s="94">
        <v>376</v>
      </c>
      <c r="K158" s="44"/>
      <c r="L158" s="45"/>
      <c r="M158" s="46"/>
    </row>
    <row r="159" spans="1:13" s="2" customFormat="1" ht="45">
      <c r="A159" s="108">
        <v>123</v>
      </c>
      <c r="B159" s="3"/>
      <c r="C159" s="92"/>
      <c r="D159" s="93"/>
      <c r="E159" s="92" t="s">
        <v>321</v>
      </c>
      <c r="F159" s="92" t="s">
        <v>382</v>
      </c>
      <c r="G159" s="92" t="s">
        <v>383</v>
      </c>
      <c r="H159" s="96" t="s">
        <v>878</v>
      </c>
      <c r="I159" s="94">
        <v>39</v>
      </c>
      <c r="J159" s="94">
        <v>712</v>
      </c>
      <c r="K159" s="44"/>
      <c r="L159" s="45"/>
      <c r="M159" s="46"/>
    </row>
    <row r="160" spans="1:13" s="2" customFormat="1">
      <c r="A160" s="108">
        <v>124</v>
      </c>
      <c r="B160" s="3"/>
      <c r="C160" s="92"/>
      <c r="D160" s="93"/>
      <c r="E160" s="92" t="s">
        <v>321</v>
      </c>
      <c r="F160" s="92" t="s">
        <v>384</v>
      </c>
      <c r="G160" s="92" t="s">
        <v>385</v>
      </c>
      <c r="H160" s="96" t="s">
        <v>386</v>
      </c>
      <c r="I160" s="94">
        <v>6</v>
      </c>
      <c r="J160" s="94">
        <v>156</v>
      </c>
      <c r="K160" s="44"/>
      <c r="L160" s="45"/>
      <c r="M160" s="46"/>
    </row>
    <row r="161" spans="1:13" s="2" customFormat="1">
      <c r="A161" s="108">
        <v>125</v>
      </c>
      <c r="B161" s="3"/>
      <c r="C161" s="92"/>
      <c r="D161" s="93"/>
      <c r="E161" s="92" t="s">
        <v>321</v>
      </c>
      <c r="F161" s="92" t="s">
        <v>387</v>
      </c>
      <c r="G161" s="92" t="s">
        <v>388</v>
      </c>
      <c r="H161" s="96" t="s">
        <v>389</v>
      </c>
      <c r="I161" s="94">
        <v>5</v>
      </c>
      <c r="J161" s="94">
        <v>122</v>
      </c>
      <c r="K161" s="44"/>
      <c r="L161" s="45"/>
      <c r="M161" s="46"/>
    </row>
    <row r="162" spans="1:13" s="2" customFormat="1">
      <c r="A162" s="108">
        <v>126</v>
      </c>
      <c r="B162" s="3"/>
      <c r="C162" s="92"/>
      <c r="D162" s="93"/>
      <c r="E162" s="92" t="s">
        <v>321</v>
      </c>
      <c r="F162" s="92" t="s">
        <v>390</v>
      </c>
      <c r="G162" s="92" t="s">
        <v>391</v>
      </c>
      <c r="H162" s="96" t="s">
        <v>392</v>
      </c>
      <c r="I162" s="94">
        <v>25</v>
      </c>
      <c r="J162" s="94">
        <v>673</v>
      </c>
      <c r="K162" s="44"/>
      <c r="L162" s="45"/>
      <c r="M162" s="46"/>
    </row>
    <row r="163" spans="1:13" s="2" customFormat="1">
      <c r="A163" s="108">
        <v>127</v>
      </c>
      <c r="B163" s="3"/>
      <c r="C163" s="92"/>
      <c r="D163" s="93"/>
      <c r="E163" s="92" t="s">
        <v>321</v>
      </c>
      <c r="F163" s="92" t="s">
        <v>393</v>
      </c>
      <c r="G163" s="92" t="s">
        <v>391</v>
      </c>
      <c r="H163" s="96" t="s">
        <v>394</v>
      </c>
      <c r="I163" s="94">
        <v>30</v>
      </c>
      <c r="J163" s="94">
        <v>779</v>
      </c>
      <c r="K163" s="44"/>
      <c r="L163" s="45"/>
      <c r="M163" s="46"/>
    </row>
    <row r="164" spans="1:13" s="2" customFormat="1" ht="12.75">
      <c r="A164" s="108" t="s">
        <v>52</v>
      </c>
      <c r="B164" s="3"/>
      <c r="C164" s="3"/>
      <c r="D164" s="3"/>
      <c r="E164" s="3"/>
      <c r="F164" s="3"/>
      <c r="G164" s="3"/>
      <c r="H164" s="3"/>
      <c r="I164" s="44">
        <f>SUM(I158:I163)</f>
        <v>123</v>
      </c>
      <c r="J164" s="44">
        <f>SUM(J158:J163)</f>
        <v>2818</v>
      </c>
      <c r="K164" s="44">
        <v>2818</v>
      </c>
      <c r="L164" s="45">
        <v>2.33</v>
      </c>
      <c r="M164" s="46">
        <f>K164*L164</f>
        <v>6565.9400000000005</v>
      </c>
    </row>
    <row r="165" spans="1:13" s="2" customFormat="1" ht="30">
      <c r="A165" s="108">
        <v>128</v>
      </c>
      <c r="B165" s="3">
        <v>30</v>
      </c>
      <c r="C165" s="92" t="s">
        <v>395</v>
      </c>
      <c r="D165" s="93" t="s">
        <v>39</v>
      </c>
      <c r="E165" s="92" t="s">
        <v>321</v>
      </c>
      <c r="F165" s="92" t="s">
        <v>396</v>
      </c>
      <c r="G165" s="96" t="s">
        <v>397</v>
      </c>
      <c r="H165" s="96" t="s">
        <v>398</v>
      </c>
      <c r="I165" s="94">
        <v>5</v>
      </c>
      <c r="J165" s="94">
        <v>52</v>
      </c>
      <c r="K165" s="44"/>
      <c r="L165" s="45"/>
      <c r="M165" s="46"/>
    </row>
    <row r="166" spans="1:13" s="2" customFormat="1">
      <c r="A166" s="108">
        <v>129</v>
      </c>
      <c r="B166" s="3"/>
      <c r="C166" s="92"/>
      <c r="D166" s="93"/>
      <c r="E166" s="92" t="s">
        <v>321</v>
      </c>
      <c r="F166" s="92" t="s">
        <v>399</v>
      </c>
      <c r="G166" s="92" t="s">
        <v>400</v>
      </c>
      <c r="H166" s="96" t="s">
        <v>401</v>
      </c>
      <c r="I166" s="94">
        <v>32</v>
      </c>
      <c r="J166" s="94">
        <v>529</v>
      </c>
      <c r="K166" s="44"/>
      <c r="L166" s="45"/>
      <c r="M166" s="46"/>
    </row>
    <row r="167" spans="1:13" s="2" customFormat="1">
      <c r="A167" s="108">
        <v>130</v>
      </c>
      <c r="B167" s="3"/>
      <c r="C167" s="92"/>
      <c r="D167" s="93"/>
      <c r="E167" s="92" t="s">
        <v>321</v>
      </c>
      <c r="F167" s="92" t="s">
        <v>402</v>
      </c>
      <c r="G167" s="92" t="s">
        <v>72</v>
      </c>
      <c r="H167" s="96" t="s">
        <v>403</v>
      </c>
      <c r="I167" s="94">
        <v>7</v>
      </c>
      <c r="J167" s="94">
        <v>56</v>
      </c>
      <c r="K167" s="44"/>
      <c r="L167" s="45"/>
      <c r="M167" s="46"/>
    </row>
    <row r="168" spans="1:13" s="2" customFormat="1">
      <c r="A168" s="108">
        <v>131</v>
      </c>
      <c r="B168" s="3"/>
      <c r="C168" s="92"/>
      <c r="D168" s="93"/>
      <c r="E168" s="92" t="s">
        <v>321</v>
      </c>
      <c r="F168" s="92" t="s">
        <v>404</v>
      </c>
      <c r="G168" s="92" t="s">
        <v>72</v>
      </c>
      <c r="H168" s="96" t="s">
        <v>405</v>
      </c>
      <c r="I168" s="94">
        <v>26</v>
      </c>
      <c r="J168" s="94">
        <v>288</v>
      </c>
      <c r="K168" s="44"/>
      <c r="L168" s="45"/>
      <c r="M168" s="46"/>
    </row>
    <row r="169" spans="1:13" s="2" customFormat="1">
      <c r="A169" s="108">
        <v>132</v>
      </c>
      <c r="B169" s="3"/>
      <c r="C169" s="92"/>
      <c r="D169" s="93"/>
      <c r="E169" s="92" t="s">
        <v>321</v>
      </c>
      <c r="F169" s="92" t="s">
        <v>406</v>
      </c>
      <c r="G169" s="92" t="s">
        <v>72</v>
      </c>
      <c r="H169" s="96" t="s">
        <v>407</v>
      </c>
      <c r="I169" s="94">
        <v>10</v>
      </c>
      <c r="J169" s="94">
        <v>217</v>
      </c>
      <c r="K169" s="44"/>
      <c r="L169" s="45"/>
      <c r="M169" s="46"/>
    </row>
    <row r="170" spans="1:13" s="2" customFormat="1">
      <c r="A170" s="108">
        <v>133</v>
      </c>
      <c r="B170" s="3"/>
      <c r="C170" s="92"/>
      <c r="D170" s="93"/>
      <c r="E170" s="92" t="s">
        <v>321</v>
      </c>
      <c r="F170" s="92" t="s">
        <v>408</v>
      </c>
      <c r="G170" s="92" t="s">
        <v>72</v>
      </c>
      <c r="H170" s="96" t="s">
        <v>409</v>
      </c>
      <c r="I170" s="94">
        <v>14</v>
      </c>
      <c r="J170" s="94">
        <v>225</v>
      </c>
      <c r="K170" s="44"/>
      <c r="L170" s="45"/>
      <c r="M170" s="46"/>
    </row>
    <row r="171" spans="1:13" s="2" customFormat="1">
      <c r="A171" s="108">
        <v>134</v>
      </c>
      <c r="B171" s="3"/>
      <c r="C171" s="92"/>
      <c r="D171" s="93"/>
      <c r="E171" s="92" t="s">
        <v>321</v>
      </c>
      <c r="F171" s="92" t="s">
        <v>410</v>
      </c>
      <c r="G171" s="92" t="s">
        <v>72</v>
      </c>
      <c r="H171" s="96" t="s">
        <v>411</v>
      </c>
      <c r="I171" s="94">
        <v>40</v>
      </c>
      <c r="J171" s="94">
        <v>1000</v>
      </c>
      <c r="K171" s="44"/>
      <c r="L171" s="45"/>
      <c r="M171" s="46"/>
    </row>
    <row r="172" spans="1:13" s="2" customFormat="1" ht="12.75">
      <c r="A172" s="108" t="s">
        <v>52</v>
      </c>
      <c r="B172" s="3"/>
      <c r="C172" s="3"/>
      <c r="D172" s="3"/>
      <c r="E172" s="3"/>
      <c r="F172" s="3"/>
      <c r="G172" s="3"/>
      <c r="H172" s="3"/>
      <c r="I172" s="44">
        <f>SUM(I165:I171)</f>
        <v>134</v>
      </c>
      <c r="J172" s="44">
        <f>SUM(J165:J171)</f>
        <v>2367</v>
      </c>
      <c r="K172" s="44">
        <v>2500</v>
      </c>
      <c r="L172" s="45">
        <v>2.33</v>
      </c>
      <c r="M172" s="46">
        <f>K172*L172</f>
        <v>5825</v>
      </c>
    </row>
    <row r="173" spans="1:13" s="2" customFormat="1">
      <c r="A173" s="108">
        <v>135</v>
      </c>
      <c r="B173" s="3">
        <v>31</v>
      </c>
      <c r="C173" s="95">
        <v>9336021</v>
      </c>
      <c r="D173" s="93" t="s">
        <v>39</v>
      </c>
      <c r="E173" s="92" t="s">
        <v>412</v>
      </c>
      <c r="F173" s="92" t="s">
        <v>413</v>
      </c>
      <c r="G173" s="92" t="s">
        <v>414</v>
      </c>
      <c r="H173" s="96" t="s">
        <v>415</v>
      </c>
      <c r="I173" s="94">
        <v>10</v>
      </c>
      <c r="J173" s="94">
        <v>131</v>
      </c>
      <c r="K173" s="44"/>
      <c r="L173" s="45"/>
      <c r="M173" s="46"/>
    </row>
    <row r="174" spans="1:13" s="2" customFormat="1" ht="45">
      <c r="A174" s="108">
        <v>136</v>
      </c>
      <c r="B174" s="3"/>
      <c r="C174" s="92"/>
      <c r="D174" s="93"/>
      <c r="E174" s="92" t="s">
        <v>412</v>
      </c>
      <c r="F174" s="92" t="s">
        <v>416</v>
      </c>
      <c r="G174" s="92" t="s">
        <v>48</v>
      </c>
      <c r="H174" s="96" t="s">
        <v>879</v>
      </c>
      <c r="I174" s="94">
        <v>68</v>
      </c>
      <c r="J174" s="94">
        <v>1499</v>
      </c>
      <c r="K174" s="44"/>
      <c r="L174" s="45"/>
      <c r="M174" s="46"/>
    </row>
    <row r="175" spans="1:13" s="2" customFormat="1" ht="12.75">
      <c r="A175" s="108" t="s">
        <v>52</v>
      </c>
      <c r="B175" s="3"/>
      <c r="C175" s="3"/>
      <c r="D175" s="3"/>
      <c r="E175" s="3"/>
      <c r="F175" s="3"/>
      <c r="G175" s="3"/>
      <c r="H175" s="3"/>
      <c r="I175" s="44">
        <f>SUM(I173:I174)</f>
        <v>78</v>
      </c>
      <c r="J175" s="44">
        <f>SUM(J173:J174)</f>
        <v>1630</v>
      </c>
      <c r="K175" s="44">
        <v>1630</v>
      </c>
      <c r="L175" s="45">
        <v>2.33</v>
      </c>
      <c r="M175" s="46">
        <f>K175*L175</f>
        <v>3797.9</v>
      </c>
    </row>
    <row r="176" spans="1:13" s="2" customFormat="1">
      <c r="A176" s="108">
        <v>137</v>
      </c>
      <c r="B176" s="3">
        <v>32</v>
      </c>
      <c r="C176" s="92" t="s">
        <v>417</v>
      </c>
      <c r="D176" s="93" t="s">
        <v>39</v>
      </c>
      <c r="E176" s="92" t="s">
        <v>412</v>
      </c>
      <c r="F176" s="92" t="s">
        <v>418</v>
      </c>
      <c r="G176" s="92" t="s">
        <v>419</v>
      </c>
      <c r="H176" s="96" t="s">
        <v>420</v>
      </c>
      <c r="I176" s="94">
        <v>16</v>
      </c>
      <c r="J176" s="94">
        <v>340</v>
      </c>
      <c r="K176" s="44"/>
      <c r="L176" s="45"/>
      <c r="M176" s="46"/>
    </row>
    <row r="177" spans="1:13" s="2" customFormat="1" ht="30">
      <c r="A177" s="108">
        <v>138</v>
      </c>
      <c r="B177" s="3"/>
      <c r="C177" s="92"/>
      <c r="D177" s="93"/>
      <c r="E177" s="92" t="s">
        <v>412</v>
      </c>
      <c r="F177" s="92" t="s">
        <v>421</v>
      </c>
      <c r="G177" s="92" t="s">
        <v>422</v>
      </c>
      <c r="H177" s="96" t="s">
        <v>880</v>
      </c>
      <c r="I177" s="94">
        <v>2</v>
      </c>
      <c r="J177" s="94">
        <v>13</v>
      </c>
      <c r="K177" s="44"/>
      <c r="L177" s="45"/>
      <c r="M177" s="46"/>
    </row>
    <row r="178" spans="1:13" s="2" customFormat="1">
      <c r="A178" s="108">
        <v>139</v>
      </c>
      <c r="B178" s="3"/>
      <c r="C178" s="92"/>
      <c r="D178" s="93"/>
      <c r="E178" s="92" t="s">
        <v>412</v>
      </c>
      <c r="F178" s="92" t="s">
        <v>423</v>
      </c>
      <c r="G178" s="92" t="s">
        <v>424</v>
      </c>
      <c r="H178" s="96" t="s">
        <v>425</v>
      </c>
      <c r="I178" s="94">
        <v>38</v>
      </c>
      <c r="J178" s="94">
        <v>900</v>
      </c>
      <c r="K178" s="44"/>
      <c r="L178" s="45"/>
      <c r="M178" s="46"/>
    </row>
    <row r="179" spans="1:13" s="2" customFormat="1">
      <c r="A179" s="108">
        <v>140</v>
      </c>
      <c r="B179" s="3"/>
      <c r="C179" s="92"/>
      <c r="D179" s="93"/>
      <c r="E179" s="92" t="s">
        <v>412</v>
      </c>
      <c r="F179" s="92" t="s">
        <v>426</v>
      </c>
      <c r="G179" s="92" t="s">
        <v>424</v>
      </c>
      <c r="H179" s="96" t="s">
        <v>427</v>
      </c>
      <c r="I179" s="94">
        <v>50</v>
      </c>
      <c r="J179" s="94">
        <v>1270</v>
      </c>
      <c r="K179" s="44"/>
      <c r="L179" s="45"/>
      <c r="M179" s="46"/>
    </row>
    <row r="180" spans="1:13" s="2" customFormat="1" ht="12.75">
      <c r="A180" s="108" t="s">
        <v>52</v>
      </c>
      <c r="B180" s="3"/>
      <c r="C180" s="3"/>
      <c r="D180" s="3"/>
      <c r="E180" s="3"/>
      <c r="F180" s="3"/>
      <c r="G180" s="3"/>
      <c r="H180" s="3"/>
      <c r="I180" s="44">
        <f>SUM(I176:I179)</f>
        <v>106</v>
      </c>
      <c r="J180" s="44">
        <f>SUM(J176:J179)</f>
        <v>2523</v>
      </c>
      <c r="K180" s="44">
        <v>2523</v>
      </c>
      <c r="L180" s="45">
        <v>2.33</v>
      </c>
      <c r="M180" s="46">
        <f>K180*L180</f>
        <v>5878.59</v>
      </c>
    </row>
    <row r="181" spans="1:13" s="2" customFormat="1">
      <c r="A181" s="108">
        <v>141</v>
      </c>
      <c r="B181" s="3">
        <v>33</v>
      </c>
      <c r="C181" s="92" t="s">
        <v>428</v>
      </c>
      <c r="D181" s="93" t="s">
        <v>39</v>
      </c>
      <c r="E181" s="92" t="s">
        <v>412</v>
      </c>
      <c r="F181" s="92" t="s">
        <v>429</v>
      </c>
      <c r="G181" s="92" t="s">
        <v>430</v>
      </c>
      <c r="H181" s="96" t="s">
        <v>431</v>
      </c>
      <c r="I181" s="94">
        <v>6</v>
      </c>
      <c r="J181" s="94">
        <v>178</v>
      </c>
      <c r="K181" s="44"/>
      <c r="L181" s="45"/>
      <c r="M181" s="46"/>
    </row>
    <row r="182" spans="1:13" s="2" customFormat="1">
      <c r="A182" s="108">
        <v>142</v>
      </c>
      <c r="B182" s="3"/>
      <c r="C182" s="92"/>
      <c r="D182" s="93"/>
      <c r="E182" s="92" t="s">
        <v>412</v>
      </c>
      <c r="F182" s="92" t="s">
        <v>432</v>
      </c>
      <c r="G182" s="92" t="s">
        <v>433</v>
      </c>
      <c r="H182" s="96" t="s">
        <v>434</v>
      </c>
      <c r="I182" s="94">
        <v>28</v>
      </c>
      <c r="J182" s="94">
        <v>323</v>
      </c>
      <c r="K182" s="44"/>
      <c r="L182" s="45"/>
      <c r="M182" s="46"/>
    </row>
    <row r="183" spans="1:13" s="2" customFormat="1" ht="30">
      <c r="A183" s="108">
        <v>143</v>
      </c>
      <c r="B183" s="3"/>
      <c r="C183" s="92"/>
      <c r="D183" s="93"/>
      <c r="E183" s="92" t="s">
        <v>412</v>
      </c>
      <c r="F183" s="92" t="s">
        <v>435</v>
      </c>
      <c r="G183" s="92" t="s">
        <v>119</v>
      </c>
      <c r="H183" s="96" t="s">
        <v>881</v>
      </c>
      <c r="I183" s="94">
        <v>51</v>
      </c>
      <c r="J183" s="94">
        <v>1022</v>
      </c>
      <c r="K183" s="44"/>
      <c r="L183" s="45"/>
      <c r="M183" s="46"/>
    </row>
    <row r="184" spans="1:13" s="2" customFormat="1">
      <c r="A184" s="108">
        <v>144</v>
      </c>
      <c r="B184" s="3"/>
      <c r="C184" s="92"/>
      <c r="D184" s="93"/>
      <c r="E184" s="92" t="s">
        <v>412</v>
      </c>
      <c r="F184" s="92" t="s">
        <v>436</v>
      </c>
      <c r="G184" s="92" t="s">
        <v>437</v>
      </c>
      <c r="H184" s="96" t="s">
        <v>438</v>
      </c>
      <c r="I184" s="94">
        <v>18</v>
      </c>
      <c r="J184" s="94">
        <v>134</v>
      </c>
      <c r="K184" s="44"/>
      <c r="L184" s="45"/>
      <c r="M184" s="46"/>
    </row>
    <row r="185" spans="1:13" s="2" customFormat="1">
      <c r="A185" s="108">
        <v>145</v>
      </c>
      <c r="B185" s="3"/>
      <c r="C185" s="92"/>
      <c r="D185" s="93"/>
      <c r="E185" s="92" t="s">
        <v>412</v>
      </c>
      <c r="F185" s="92" t="s">
        <v>439</v>
      </c>
      <c r="G185" s="92" t="s">
        <v>437</v>
      </c>
      <c r="H185" s="96" t="s">
        <v>440</v>
      </c>
      <c r="I185" s="94">
        <v>29</v>
      </c>
      <c r="J185" s="94">
        <v>656</v>
      </c>
      <c r="K185" s="44"/>
      <c r="L185" s="45"/>
      <c r="M185" s="46"/>
    </row>
    <row r="186" spans="1:13" s="2" customFormat="1" ht="30">
      <c r="A186" s="108">
        <v>146</v>
      </c>
      <c r="B186" s="3"/>
      <c r="C186" s="92"/>
      <c r="D186" s="93"/>
      <c r="E186" s="92" t="s">
        <v>412</v>
      </c>
      <c r="F186" s="92" t="s">
        <v>441</v>
      </c>
      <c r="G186" s="92" t="s">
        <v>442</v>
      </c>
      <c r="H186" s="96" t="s">
        <v>443</v>
      </c>
      <c r="I186" s="94">
        <v>9</v>
      </c>
      <c r="J186" s="94">
        <v>129</v>
      </c>
      <c r="K186" s="44"/>
      <c r="L186" s="45"/>
      <c r="M186" s="46"/>
    </row>
    <row r="187" spans="1:13" s="2" customFormat="1">
      <c r="A187" s="108">
        <v>147</v>
      </c>
      <c r="B187" s="3"/>
      <c r="C187" s="3"/>
      <c r="D187" s="3"/>
      <c r="E187" s="92" t="s">
        <v>444</v>
      </c>
      <c r="F187" s="92" t="s">
        <v>445</v>
      </c>
      <c r="G187" s="98" t="s">
        <v>437</v>
      </c>
      <c r="H187" s="96" t="s">
        <v>446</v>
      </c>
      <c r="I187" s="94">
        <v>8</v>
      </c>
      <c r="J187" s="94">
        <v>90</v>
      </c>
      <c r="K187" s="44"/>
      <c r="L187" s="45"/>
      <c r="M187" s="46"/>
    </row>
    <row r="188" spans="1:13" s="2" customFormat="1" ht="12.75">
      <c r="A188" s="108" t="s">
        <v>52</v>
      </c>
      <c r="B188" s="3"/>
      <c r="C188" s="3"/>
      <c r="D188" s="3"/>
      <c r="E188" s="3"/>
      <c r="F188" s="3"/>
      <c r="G188" s="3"/>
      <c r="H188" s="3"/>
      <c r="I188" s="44">
        <f>SUM(I181:I187)</f>
        <v>149</v>
      </c>
      <c r="J188" s="44">
        <f>SUM(J181:J187)</f>
        <v>2532</v>
      </c>
      <c r="K188" s="44">
        <v>2532</v>
      </c>
      <c r="L188" s="45">
        <v>2.33</v>
      </c>
      <c r="M188" s="46">
        <f>K188*L188</f>
        <v>5899.56</v>
      </c>
    </row>
    <row r="189" spans="1:13" s="2" customFormat="1">
      <c r="A189" s="108">
        <v>148</v>
      </c>
      <c r="B189" s="3">
        <v>34</v>
      </c>
      <c r="C189" s="92" t="s">
        <v>447</v>
      </c>
      <c r="D189" s="93" t="s">
        <v>39</v>
      </c>
      <c r="E189" s="92" t="s">
        <v>412</v>
      </c>
      <c r="F189" s="92" t="s">
        <v>448</v>
      </c>
      <c r="G189" s="92" t="s">
        <v>449</v>
      </c>
      <c r="H189" s="96" t="s">
        <v>450</v>
      </c>
      <c r="I189" s="94">
        <v>4</v>
      </c>
      <c r="J189" s="94">
        <v>23</v>
      </c>
      <c r="K189" s="44"/>
      <c r="L189" s="45"/>
      <c r="M189" s="46"/>
    </row>
    <row r="190" spans="1:13" s="2" customFormat="1">
      <c r="A190" s="108">
        <v>149</v>
      </c>
      <c r="B190" s="3"/>
      <c r="C190" s="92"/>
      <c r="D190" s="93"/>
      <c r="E190" s="92" t="s">
        <v>412</v>
      </c>
      <c r="F190" s="92" t="s">
        <v>451</v>
      </c>
      <c r="G190" s="92" t="s">
        <v>452</v>
      </c>
      <c r="H190" s="96" t="s">
        <v>453</v>
      </c>
      <c r="I190" s="94">
        <v>213</v>
      </c>
      <c r="J190" s="94">
        <v>3738</v>
      </c>
      <c r="K190" s="44"/>
      <c r="L190" s="45"/>
      <c r="M190" s="46"/>
    </row>
    <row r="191" spans="1:13" s="2" customFormat="1" ht="12.75">
      <c r="A191" s="108" t="s">
        <v>52</v>
      </c>
      <c r="B191" s="3"/>
      <c r="C191" s="3"/>
      <c r="D191" s="3"/>
      <c r="E191" s="3"/>
      <c r="F191" s="3"/>
      <c r="G191" s="3"/>
      <c r="H191" s="3"/>
      <c r="I191" s="44">
        <f>SUM(I189:I190)</f>
        <v>217</v>
      </c>
      <c r="J191" s="44">
        <f>SUM(J189:J190)</f>
        <v>3761</v>
      </c>
      <c r="K191" s="44">
        <v>3761</v>
      </c>
      <c r="L191" s="45">
        <v>2.33</v>
      </c>
      <c r="M191" s="46">
        <f>K191*L191</f>
        <v>8763.130000000001</v>
      </c>
    </row>
    <row r="192" spans="1:13" s="2" customFormat="1">
      <c r="A192" s="108">
        <v>150</v>
      </c>
      <c r="B192" s="3">
        <v>35</v>
      </c>
      <c r="C192" s="5" t="s">
        <v>454</v>
      </c>
      <c r="D192" s="4" t="s">
        <v>39</v>
      </c>
      <c r="E192" s="5" t="s">
        <v>412</v>
      </c>
      <c r="F192" s="5" t="s">
        <v>455</v>
      </c>
      <c r="G192" s="5" t="s">
        <v>456</v>
      </c>
      <c r="H192" s="6" t="s">
        <v>457</v>
      </c>
      <c r="I192" s="43">
        <v>51</v>
      </c>
      <c r="J192" s="43">
        <v>540</v>
      </c>
      <c r="K192" s="44"/>
      <c r="L192" s="45"/>
      <c r="M192" s="46"/>
    </row>
    <row r="193" spans="1:13" s="2" customFormat="1">
      <c r="A193" s="108">
        <v>151</v>
      </c>
      <c r="B193" s="3"/>
      <c r="C193" s="5"/>
      <c r="D193" s="4"/>
      <c r="E193" s="5" t="s">
        <v>412</v>
      </c>
      <c r="F193" s="5" t="s">
        <v>458</v>
      </c>
      <c r="G193" s="5" t="s">
        <v>58</v>
      </c>
      <c r="H193" s="6" t="s">
        <v>459</v>
      </c>
      <c r="I193" s="43">
        <v>40</v>
      </c>
      <c r="J193" s="43">
        <v>1038</v>
      </c>
      <c r="K193" s="44"/>
      <c r="L193" s="45"/>
      <c r="M193" s="46"/>
    </row>
    <row r="194" spans="1:13" s="2" customFormat="1">
      <c r="A194" s="108">
        <v>152</v>
      </c>
      <c r="B194" s="3"/>
      <c r="C194" s="5"/>
      <c r="D194" s="4"/>
      <c r="E194" s="5" t="s">
        <v>412</v>
      </c>
      <c r="F194" s="5" t="s">
        <v>460</v>
      </c>
      <c r="G194" s="5" t="s">
        <v>55</v>
      </c>
      <c r="H194" s="6" t="s">
        <v>461</v>
      </c>
      <c r="I194" s="43">
        <v>11</v>
      </c>
      <c r="J194" s="43">
        <v>165</v>
      </c>
      <c r="K194" s="44"/>
      <c r="L194" s="45"/>
      <c r="M194" s="46"/>
    </row>
    <row r="195" spans="1:13" s="2" customFormat="1">
      <c r="A195" s="108">
        <v>153</v>
      </c>
      <c r="B195" s="3"/>
      <c r="C195" s="5"/>
      <c r="D195" s="4"/>
      <c r="E195" s="5" t="s">
        <v>412</v>
      </c>
      <c r="F195" s="5" t="s">
        <v>462</v>
      </c>
      <c r="G195" s="5" t="s">
        <v>463</v>
      </c>
      <c r="H195" s="6" t="s">
        <v>464</v>
      </c>
      <c r="I195" s="43">
        <v>20</v>
      </c>
      <c r="J195" s="43">
        <v>543</v>
      </c>
      <c r="K195" s="44"/>
      <c r="L195" s="45"/>
      <c r="M195" s="46"/>
    </row>
    <row r="196" spans="1:13" s="2" customFormat="1">
      <c r="A196" s="108">
        <v>154</v>
      </c>
      <c r="B196" s="3"/>
      <c r="C196" s="5"/>
      <c r="D196" s="4"/>
      <c r="E196" s="5" t="s">
        <v>412</v>
      </c>
      <c r="F196" s="5" t="s">
        <v>465</v>
      </c>
      <c r="G196" s="5" t="s">
        <v>463</v>
      </c>
      <c r="H196" s="6" t="s">
        <v>466</v>
      </c>
      <c r="I196" s="43">
        <v>1</v>
      </c>
      <c r="J196" s="43">
        <v>20</v>
      </c>
      <c r="K196" s="44"/>
      <c r="L196" s="45"/>
      <c r="M196" s="46"/>
    </row>
    <row r="197" spans="1:13" s="2" customFormat="1" ht="12.75">
      <c r="A197" s="108" t="s">
        <v>52</v>
      </c>
      <c r="B197" s="3"/>
      <c r="C197" s="3"/>
      <c r="D197" s="3"/>
      <c r="E197" s="3"/>
      <c r="F197" s="3"/>
      <c r="G197" s="3"/>
      <c r="H197" s="3"/>
      <c r="I197" s="44">
        <f>SUM(I192:I196)</f>
        <v>123</v>
      </c>
      <c r="J197" s="44">
        <f>SUM(J192:J196)</f>
        <v>2306</v>
      </c>
      <c r="K197" s="44">
        <v>2500</v>
      </c>
      <c r="L197" s="45">
        <v>2.33</v>
      </c>
      <c r="M197" s="46">
        <f>K197*L197</f>
        <v>5825</v>
      </c>
    </row>
    <row r="198" spans="1:13" s="2" customFormat="1">
      <c r="A198" s="108">
        <v>155</v>
      </c>
      <c r="B198" s="3">
        <v>36</v>
      </c>
      <c r="C198" s="92" t="s">
        <v>467</v>
      </c>
      <c r="D198" s="93" t="s">
        <v>39</v>
      </c>
      <c r="E198" s="92" t="s">
        <v>412</v>
      </c>
      <c r="F198" s="92" t="s">
        <v>468</v>
      </c>
      <c r="G198" s="92" t="s">
        <v>469</v>
      </c>
      <c r="H198" s="96" t="s">
        <v>470</v>
      </c>
      <c r="I198" s="94">
        <v>20</v>
      </c>
      <c r="J198" s="94">
        <v>519</v>
      </c>
      <c r="K198" s="44"/>
      <c r="L198" s="45"/>
      <c r="M198" s="46"/>
    </row>
    <row r="199" spans="1:13" s="2" customFormat="1">
      <c r="A199" s="108">
        <v>156</v>
      </c>
      <c r="B199" s="3"/>
      <c r="C199" s="92"/>
      <c r="D199" s="93"/>
      <c r="E199" s="92" t="s">
        <v>412</v>
      </c>
      <c r="F199" s="92" t="s">
        <v>471</v>
      </c>
      <c r="G199" s="92" t="s">
        <v>469</v>
      </c>
      <c r="H199" s="96" t="s">
        <v>472</v>
      </c>
      <c r="I199" s="94">
        <v>5</v>
      </c>
      <c r="J199" s="94">
        <v>55</v>
      </c>
      <c r="K199" s="44"/>
      <c r="L199" s="45"/>
      <c r="M199" s="46"/>
    </row>
    <row r="200" spans="1:13" s="2" customFormat="1">
      <c r="A200" s="108">
        <v>157</v>
      </c>
      <c r="B200" s="3"/>
      <c r="C200" s="92"/>
      <c r="D200" s="93"/>
      <c r="E200" s="92" t="s">
        <v>412</v>
      </c>
      <c r="F200" s="92" t="s">
        <v>473</v>
      </c>
      <c r="G200" s="92" t="s">
        <v>162</v>
      </c>
      <c r="H200" s="96" t="s">
        <v>474</v>
      </c>
      <c r="I200" s="94">
        <v>39</v>
      </c>
      <c r="J200" s="94">
        <v>1089</v>
      </c>
      <c r="K200" s="44"/>
      <c r="L200" s="45"/>
      <c r="M200" s="46"/>
    </row>
    <row r="201" spans="1:13" s="2" customFormat="1">
      <c r="A201" s="108">
        <v>158</v>
      </c>
      <c r="B201" s="3"/>
      <c r="C201" s="92"/>
      <c r="D201" s="93"/>
      <c r="E201" s="92" t="s">
        <v>412</v>
      </c>
      <c r="F201" s="92" t="s">
        <v>475</v>
      </c>
      <c r="G201" s="92" t="s">
        <v>156</v>
      </c>
      <c r="H201" s="96" t="s">
        <v>476</v>
      </c>
      <c r="I201" s="94">
        <v>78</v>
      </c>
      <c r="J201" s="94">
        <v>1736</v>
      </c>
      <c r="K201" s="44"/>
      <c r="L201" s="45"/>
      <c r="M201" s="46"/>
    </row>
    <row r="202" spans="1:13" s="2" customFormat="1">
      <c r="A202" s="108">
        <v>159</v>
      </c>
      <c r="B202" s="3"/>
      <c r="C202" s="92"/>
      <c r="D202" s="93"/>
      <c r="E202" s="92" t="s">
        <v>412</v>
      </c>
      <c r="F202" s="92" t="s">
        <v>477</v>
      </c>
      <c r="G202" s="92" t="s">
        <v>156</v>
      </c>
      <c r="H202" s="96" t="s">
        <v>478</v>
      </c>
      <c r="I202" s="94">
        <v>14</v>
      </c>
      <c r="J202" s="94">
        <v>284</v>
      </c>
      <c r="K202" s="44"/>
      <c r="L202" s="45"/>
      <c r="M202" s="46"/>
    </row>
    <row r="203" spans="1:13" s="2" customFormat="1" ht="12.75">
      <c r="A203" s="108" t="s">
        <v>52</v>
      </c>
      <c r="B203" s="3"/>
      <c r="C203" s="3"/>
      <c r="D203" s="3"/>
      <c r="E203" s="3"/>
      <c r="F203" s="3"/>
      <c r="G203" s="3"/>
      <c r="H203" s="3"/>
      <c r="I203" s="44">
        <f>SUM(I198:I202)</f>
        <v>156</v>
      </c>
      <c r="J203" s="44">
        <f>SUM(J198:J202)</f>
        <v>3683</v>
      </c>
      <c r="K203" s="44">
        <v>3683</v>
      </c>
      <c r="L203" s="45">
        <v>2.33</v>
      </c>
      <c r="M203" s="46">
        <f>K203*L203</f>
        <v>8581.39</v>
      </c>
    </row>
    <row r="204" spans="1:13" s="2" customFormat="1" ht="30">
      <c r="A204" s="108">
        <v>160</v>
      </c>
      <c r="B204" s="3">
        <v>37</v>
      </c>
      <c r="C204" s="92" t="s">
        <v>479</v>
      </c>
      <c r="D204" s="93" t="s">
        <v>39</v>
      </c>
      <c r="E204" s="92" t="s">
        <v>412</v>
      </c>
      <c r="F204" s="92" t="s">
        <v>480</v>
      </c>
      <c r="G204" s="92" t="s">
        <v>162</v>
      </c>
      <c r="H204" s="96" t="s">
        <v>481</v>
      </c>
      <c r="I204" s="94">
        <v>14</v>
      </c>
      <c r="J204" s="94">
        <v>302</v>
      </c>
      <c r="K204" s="44"/>
      <c r="L204" s="45"/>
      <c r="M204" s="46"/>
    </row>
    <row r="205" spans="1:13" s="2" customFormat="1">
      <c r="A205" s="108">
        <v>161</v>
      </c>
      <c r="B205" s="3"/>
      <c r="C205" s="92"/>
      <c r="D205" s="93"/>
      <c r="E205" s="92" t="s">
        <v>412</v>
      </c>
      <c r="F205" s="92" t="s">
        <v>482</v>
      </c>
      <c r="G205" s="92" t="s">
        <v>483</v>
      </c>
      <c r="H205" s="96" t="s">
        <v>484</v>
      </c>
      <c r="I205" s="94">
        <v>16</v>
      </c>
      <c r="J205" s="94">
        <v>143</v>
      </c>
      <c r="K205" s="44"/>
      <c r="L205" s="45"/>
      <c r="M205" s="46"/>
    </row>
    <row r="206" spans="1:13" s="2" customFormat="1" ht="30">
      <c r="A206" s="108">
        <v>162</v>
      </c>
      <c r="B206" s="3"/>
      <c r="C206" s="92"/>
      <c r="D206" s="93"/>
      <c r="E206" s="92" t="s">
        <v>412</v>
      </c>
      <c r="F206" s="92" t="s">
        <v>485</v>
      </c>
      <c r="G206" s="92" t="s">
        <v>130</v>
      </c>
      <c r="H206" s="96" t="s">
        <v>486</v>
      </c>
      <c r="I206" s="94">
        <v>30</v>
      </c>
      <c r="J206" s="94">
        <v>687</v>
      </c>
      <c r="K206" s="44"/>
      <c r="L206" s="45"/>
      <c r="M206" s="46"/>
    </row>
    <row r="207" spans="1:13" s="2" customFormat="1">
      <c r="A207" s="108">
        <v>163</v>
      </c>
      <c r="B207" s="3"/>
      <c r="C207" s="92"/>
      <c r="D207" s="93"/>
      <c r="E207" s="92" t="s">
        <v>412</v>
      </c>
      <c r="F207" s="92" t="s">
        <v>487</v>
      </c>
      <c r="G207" s="92" t="s">
        <v>134</v>
      </c>
      <c r="H207" s="96" t="s">
        <v>488</v>
      </c>
      <c r="I207" s="94">
        <v>39</v>
      </c>
      <c r="J207" s="94">
        <v>1004</v>
      </c>
      <c r="K207" s="44"/>
      <c r="L207" s="45"/>
      <c r="M207" s="46"/>
    </row>
    <row r="208" spans="1:13" s="2" customFormat="1">
      <c r="A208" s="108">
        <v>164</v>
      </c>
      <c r="B208" s="3"/>
      <c r="C208" s="92"/>
      <c r="D208" s="93"/>
      <c r="E208" s="92" t="s">
        <v>412</v>
      </c>
      <c r="F208" s="92" t="s">
        <v>489</v>
      </c>
      <c r="G208" s="92" t="s">
        <v>490</v>
      </c>
      <c r="H208" s="96" t="s">
        <v>882</v>
      </c>
      <c r="I208" s="94">
        <v>13</v>
      </c>
      <c r="J208" s="94">
        <v>145</v>
      </c>
      <c r="K208" s="44"/>
      <c r="L208" s="45"/>
      <c r="M208" s="46"/>
    </row>
    <row r="209" spans="1:13" s="2" customFormat="1" ht="30">
      <c r="A209" s="108">
        <v>165</v>
      </c>
      <c r="B209" s="3"/>
      <c r="C209" s="92"/>
      <c r="D209" s="93"/>
      <c r="E209" s="92" t="s">
        <v>412</v>
      </c>
      <c r="F209" s="92" t="s">
        <v>491</v>
      </c>
      <c r="G209" s="92" t="s">
        <v>490</v>
      </c>
      <c r="H209" s="96" t="s">
        <v>883</v>
      </c>
      <c r="I209" s="94">
        <v>4</v>
      </c>
      <c r="J209" s="94">
        <v>20</v>
      </c>
      <c r="K209" s="44"/>
      <c r="L209" s="45"/>
      <c r="M209" s="46"/>
    </row>
    <row r="210" spans="1:13" s="2" customFormat="1" ht="30">
      <c r="A210" s="108">
        <v>166</v>
      </c>
      <c r="B210" s="3"/>
      <c r="C210" s="92"/>
      <c r="D210" s="93"/>
      <c r="E210" s="92" t="s">
        <v>412</v>
      </c>
      <c r="F210" s="92" t="s">
        <v>492</v>
      </c>
      <c r="G210" s="92" t="s">
        <v>314</v>
      </c>
      <c r="H210" s="96" t="s">
        <v>493</v>
      </c>
      <c r="I210" s="94">
        <v>22</v>
      </c>
      <c r="J210" s="94">
        <v>399</v>
      </c>
      <c r="K210" s="44"/>
      <c r="L210" s="45"/>
      <c r="M210" s="46"/>
    </row>
    <row r="211" spans="1:13" s="2" customFormat="1">
      <c r="A211" s="108">
        <v>167</v>
      </c>
      <c r="B211" s="3"/>
      <c r="C211" s="3"/>
      <c r="D211" s="3"/>
      <c r="E211" s="92" t="s">
        <v>40</v>
      </c>
      <c r="F211" s="92" t="s">
        <v>141</v>
      </c>
      <c r="G211" s="92" t="s">
        <v>142</v>
      </c>
      <c r="H211" s="96" t="s">
        <v>143</v>
      </c>
      <c r="I211" s="94">
        <v>2</v>
      </c>
      <c r="J211" s="94">
        <v>10</v>
      </c>
      <c r="K211" s="44"/>
      <c r="L211" s="45"/>
      <c r="M211" s="46"/>
    </row>
    <row r="212" spans="1:13" s="2" customFormat="1" ht="12.75">
      <c r="A212" s="108" t="s">
        <v>52</v>
      </c>
      <c r="B212" s="3"/>
      <c r="C212" s="3"/>
      <c r="D212" s="3"/>
      <c r="E212" s="3"/>
      <c r="F212" s="3"/>
      <c r="G212" s="3"/>
      <c r="H212" s="3"/>
      <c r="I212" s="44">
        <f>SUM(I204:I211)</f>
        <v>140</v>
      </c>
      <c r="J212" s="44">
        <f>SUM(J204:J211)</f>
        <v>2710</v>
      </c>
      <c r="K212" s="44">
        <v>2710</v>
      </c>
      <c r="L212" s="45">
        <v>2.33</v>
      </c>
      <c r="M212" s="46">
        <f>K212*L212</f>
        <v>6314.3</v>
      </c>
    </row>
    <row r="213" spans="1:13" s="2" customFormat="1">
      <c r="A213" s="108">
        <v>168</v>
      </c>
      <c r="B213" s="3">
        <v>38</v>
      </c>
      <c r="C213" s="92" t="s">
        <v>494</v>
      </c>
      <c r="D213" s="93" t="s">
        <v>39</v>
      </c>
      <c r="E213" s="92" t="s">
        <v>412</v>
      </c>
      <c r="F213" s="92" t="s">
        <v>495</v>
      </c>
      <c r="G213" s="92" t="s">
        <v>318</v>
      </c>
      <c r="H213" s="96" t="s">
        <v>496</v>
      </c>
      <c r="I213" s="94">
        <v>64</v>
      </c>
      <c r="J213" s="94">
        <v>1446</v>
      </c>
      <c r="K213" s="44"/>
      <c r="L213" s="45"/>
      <c r="M213" s="46"/>
    </row>
    <row r="214" spans="1:13" s="2" customFormat="1">
      <c r="A214" s="108">
        <v>169</v>
      </c>
      <c r="B214" s="3"/>
      <c r="C214" s="92"/>
      <c r="D214" s="93"/>
      <c r="E214" s="92" t="s">
        <v>412</v>
      </c>
      <c r="F214" s="92" t="s">
        <v>497</v>
      </c>
      <c r="G214" s="92" t="s">
        <v>318</v>
      </c>
      <c r="H214" s="96" t="s">
        <v>498</v>
      </c>
      <c r="I214" s="94">
        <v>5</v>
      </c>
      <c r="J214" s="94">
        <v>30</v>
      </c>
      <c r="K214" s="44"/>
      <c r="L214" s="45"/>
      <c r="M214" s="46"/>
    </row>
    <row r="215" spans="1:13" s="2" customFormat="1">
      <c r="A215" s="108">
        <v>170</v>
      </c>
      <c r="B215" s="3"/>
      <c r="C215" s="3"/>
      <c r="D215" s="3"/>
      <c r="E215" s="92" t="s">
        <v>499</v>
      </c>
      <c r="F215" s="92" t="s">
        <v>500</v>
      </c>
      <c r="G215" s="98" t="s">
        <v>501</v>
      </c>
      <c r="H215" s="96" t="s">
        <v>502</v>
      </c>
      <c r="I215" s="94">
        <v>2</v>
      </c>
      <c r="J215" s="94">
        <v>18</v>
      </c>
      <c r="K215" s="44"/>
      <c r="L215" s="45"/>
      <c r="M215" s="46"/>
    </row>
    <row r="216" spans="1:13" s="2" customFormat="1" ht="12.75">
      <c r="A216" s="108" t="s">
        <v>52</v>
      </c>
      <c r="B216" s="3"/>
      <c r="C216" s="3"/>
      <c r="D216" s="3"/>
      <c r="E216" s="3"/>
      <c r="F216" s="3"/>
      <c r="G216" s="3"/>
      <c r="H216" s="3"/>
      <c r="I216" s="44">
        <f>SUM(I213:I215)</f>
        <v>71</v>
      </c>
      <c r="J216" s="44">
        <f>SUM(J213:J215)</f>
        <v>1494</v>
      </c>
      <c r="K216" s="44">
        <v>1500</v>
      </c>
      <c r="L216" s="45">
        <v>2.33</v>
      </c>
      <c r="M216" s="46">
        <f>K216*L216</f>
        <v>3495</v>
      </c>
    </row>
    <row r="217" spans="1:13" s="2" customFormat="1">
      <c r="A217" s="108">
        <v>171</v>
      </c>
      <c r="B217" s="3">
        <v>39</v>
      </c>
      <c r="C217" s="92" t="s">
        <v>503</v>
      </c>
      <c r="D217" s="93" t="s">
        <v>39</v>
      </c>
      <c r="E217" s="92" t="s">
        <v>412</v>
      </c>
      <c r="F217" s="92" t="s">
        <v>504</v>
      </c>
      <c r="G217" s="92" t="s">
        <v>505</v>
      </c>
      <c r="H217" s="96" t="s">
        <v>506</v>
      </c>
      <c r="I217" s="94">
        <v>8</v>
      </c>
      <c r="J217" s="94">
        <v>144</v>
      </c>
      <c r="K217" s="44"/>
      <c r="L217" s="45"/>
      <c r="M217" s="46"/>
    </row>
    <row r="218" spans="1:13" s="2" customFormat="1">
      <c r="A218" s="108">
        <v>172</v>
      </c>
      <c r="B218" s="3"/>
      <c r="C218" s="92"/>
      <c r="D218" s="93"/>
      <c r="E218" s="92" t="s">
        <v>412</v>
      </c>
      <c r="F218" s="92" t="s">
        <v>507</v>
      </c>
      <c r="G218" s="92" t="s">
        <v>318</v>
      </c>
      <c r="H218" s="96" t="s">
        <v>508</v>
      </c>
      <c r="I218" s="94">
        <v>15</v>
      </c>
      <c r="J218" s="94">
        <v>389</v>
      </c>
      <c r="K218" s="44"/>
      <c r="L218" s="45"/>
      <c r="M218" s="46"/>
    </row>
    <row r="219" spans="1:13" s="2" customFormat="1">
      <c r="A219" s="108">
        <v>173</v>
      </c>
      <c r="B219" s="3"/>
      <c r="C219" s="92"/>
      <c r="D219" s="93"/>
      <c r="E219" s="92" t="s">
        <v>412</v>
      </c>
      <c r="F219" s="92" t="s">
        <v>509</v>
      </c>
      <c r="G219" s="92" t="s">
        <v>510</v>
      </c>
      <c r="H219" s="96" t="s">
        <v>511</v>
      </c>
      <c r="I219" s="94">
        <v>18</v>
      </c>
      <c r="J219" s="94">
        <v>467</v>
      </c>
      <c r="K219" s="44"/>
      <c r="L219" s="45"/>
      <c r="M219" s="46"/>
    </row>
    <row r="220" spans="1:13" s="2" customFormat="1">
      <c r="A220" s="108">
        <v>174</v>
      </c>
      <c r="B220" s="3"/>
      <c r="C220" s="92"/>
      <c r="D220" s="93"/>
      <c r="E220" s="92" t="s">
        <v>412</v>
      </c>
      <c r="F220" s="92" t="s">
        <v>512</v>
      </c>
      <c r="G220" s="92" t="s">
        <v>513</v>
      </c>
      <c r="H220" s="96" t="s">
        <v>514</v>
      </c>
      <c r="I220" s="94">
        <v>31</v>
      </c>
      <c r="J220" s="94">
        <v>495</v>
      </c>
      <c r="K220" s="44"/>
      <c r="L220" s="45"/>
      <c r="M220" s="46"/>
    </row>
    <row r="221" spans="1:13" s="2" customFormat="1">
      <c r="A221" s="108">
        <v>175</v>
      </c>
      <c r="B221" s="3"/>
      <c r="C221" s="3"/>
      <c r="D221" s="3"/>
      <c r="E221" s="92" t="s">
        <v>499</v>
      </c>
      <c r="F221" s="92" t="s">
        <v>515</v>
      </c>
      <c r="G221" s="98" t="s">
        <v>318</v>
      </c>
      <c r="H221" s="96" t="s">
        <v>516</v>
      </c>
      <c r="I221" s="94">
        <v>1</v>
      </c>
      <c r="J221" s="94">
        <v>5</v>
      </c>
      <c r="K221" s="44"/>
      <c r="L221" s="45"/>
      <c r="M221" s="46"/>
    </row>
    <row r="222" spans="1:13" s="2" customFormat="1" ht="12.75">
      <c r="A222" s="108" t="s">
        <v>52</v>
      </c>
      <c r="B222" s="3"/>
      <c r="C222" s="3"/>
      <c r="D222" s="3"/>
      <c r="E222" s="3"/>
      <c r="F222" s="3"/>
      <c r="G222" s="3"/>
      <c r="H222" s="3"/>
      <c r="I222" s="44">
        <f>SUM(I217:I221)</f>
        <v>73</v>
      </c>
      <c r="J222" s="44">
        <f>SUM(J217:J221)</f>
        <v>1500</v>
      </c>
      <c r="K222" s="44">
        <v>1500</v>
      </c>
      <c r="L222" s="45">
        <v>2.33</v>
      </c>
      <c r="M222" s="46">
        <f>K222*L222</f>
        <v>3495</v>
      </c>
    </row>
    <row r="223" spans="1:13" s="2" customFormat="1">
      <c r="A223" s="108">
        <v>176</v>
      </c>
      <c r="B223" s="3">
        <v>40</v>
      </c>
      <c r="C223" s="92" t="s">
        <v>517</v>
      </c>
      <c r="D223" s="93" t="s">
        <v>39</v>
      </c>
      <c r="E223" s="92" t="s">
        <v>518</v>
      </c>
      <c r="F223" s="92" t="s">
        <v>519</v>
      </c>
      <c r="G223" s="92" t="s">
        <v>269</v>
      </c>
      <c r="H223" s="96" t="s">
        <v>520</v>
      </c>
      <c r="I223" s="94">
        <v>49</v>
      </c>
      <c r="J223" s="94">
        <v>1046</v>
      </c>
      <c r="K223" s="44"/>
      <c r="L223" s="45"/>
      <c r="M223" s="46"/>
    </row>
    <row r="224" spans="1:13" s="2" customFormat="1">
      <c r="A224" s="108">
        <v>177</v>
      </c>
      <c r="B224" s="3"/>
      <c r="C224" s="92"/>
      <c r="D224" s="93"/>
      <c r="E224" s="92" t="s">
        <v>518</v>
      </c>
      <c r="F224" s="92" t="s">
        <v>521</v>
      </c>
      <c r="G224" s="92" t="s">
        <v>522</v>
      </c>
      <c r="H224" s="96" t="s">
        <v>523</v>
      </c>
      <c r="I224" s="94">
        <v>22</v>
      </c>
      <c r="J224" s="94">
        <v>474</v>
      </c>
      <c r="K224" s="44"/>
      <c r="L224" s="45"/>
      <c r="M224" s="46"/>
    </row>
    <row r="225" spans="1:13" s="2" customFormat="1">
      <c r="A225" s="108">
        <v>178</v>
      </c>
      <c r="B225" s="3"/>
      <c r="C225" s="92"/>
      <c r="D225" s="93"/>
      <c r="E225" s="92" t="s">
        <v>518</v>
      </c>
      <c r="F225" s="92" t="s">
        <v>524</v>
      </c>
      <c r="G225" s="92" t="s">
        <v>525</v>
      </c>
      <c r="H225" s="96" t="s">
        <v>526</v>
      </c>
      <c r="I225" s="94">
        <v>4</v>
      </c>
      <c r="J225" s="94">
        <v>22</v>
      </c>
      <c r="K225" s="44"/>
      <c r="L225" s="45"/>
      <c r="M225" s="46"/>
    </row>
    <row r="226" spans="1:13" s="2" customFormat="1" ht="12.75">
      <c r="A226" s="108" t="s">
        <v>52</v>
      </c>
      <c r="B226" s="3"/>
      <c r="C226" s="3"/>
      <c r="D226" s="3"/>
      <c r="E226" s="3"/>
      <c r="F226" s="3"/>
      <c r="G226" s="3"/>
      <c r="H226" s="3"/>
      <c r="I226" s="44">
        <f>SUM(I223:I225)</f>
        <v>75</v>
      </c>
      <c r="J226" s="44">
        <f>SUM(J223:J225)</f>
        <v>1542</v>
      </c>
      <c r="K226" s="44">
        <v>1542</v>
      </c>
      <c r="L226" s="45">
        <v>2.33</v>
      </c>
      <c r="M226" s="46">
        <f>K226*L226</f>
        <v>3592.86</v>
      </c>
    </row>
    <row r="227" spans="1:13" s="2" customFormat="1">
      <c r="A227" s="108">
        <v>179</v>
      </c>
      <c r="B227" s="3">
        <v>41</v>
      </c>
      <c r="C227" s="92" t="s">
        <v>527</v>
      </c>
      <c r="D227" s="93" t="s">
        <v>39</v>
      </c>
      <c r="E227" s="92" t="s">
        <v>518</v>
      </c>
      <c r="F227" s="92" t="s">
        <v>528</v>
      </c>
      <c r="G227" s="92" t="s">
        <v>277</v>
      </c>
      <c r="H227" s="96" t="s">
        <v>529</v>
      </c>
      <c r="I227" s="94">
        <v>54</v>
      </c>
      <c r="J227" s="94">
        <v>870</v>
      </c>
      <c r="K227" s="44"/>
      <c r="L227" s="45"/>
      <c r="M227" s="46"/>
    </row>
    <row r="228" spans="1:13" s="2" customFormat="1">
      <c r="A228" s="108">
        <v>180</v>
      </c>
      <c r="B228" s="3"/>
      <c r="C228" s="92"/>
      <c r="D228" s="93"/>
      <c r="E228" s="92" t="s">
        <v>518</v>
      </c>
      <c r="F228" s="92" t="s">
        <v>530</v>
      </c>
      <c r="G228" s="92" t="s">
        <v>277</v>
      </c>
      <c r="H228" s="96" t="s">
        <v>531</v>
      </c>
      <c r="I228" s="94">
        <v>25</v>
      </c>
      <c r="J228" s="94">
        <v>672</v>
      </c>
      <c r="K228" s="44"/>
      <c r="L228" s="45"/>
      <c r="M228" s="46"/>
    </row>
    <row r="229" spans="1:13" s="2" customFormat="1" ht="12.75">
      <c r="A229" s="108" t="s">
        <v>52</v>
      </c>
      <c r="B229" s="3"/>
      <c r="C229" s="3"/>
      <c r="D229" s="3"/>
      <c r="E229" s="3"/>
      <c r="F229" s="3"/>
      <c r="G229" s="3"/>
      <c r="H229" s="3"/>
      <c r="I229" s="44">
        <f>SUM(I227:I228)</f>
        <v>79</v>
      </c>
      <c r="J229" s="44">
        <f>SUM(J227:J228)</f>
        <v>1542</v>
      </c>
      <c r="K229" s="44">
        <v>1542</v>
      </c>
      <c r="L229" s="45">
        <v>2.33</v>
      </c>
      <c r="M229" s="46">
        <f>K229*L229</f>
        <v>3592.86</v>
      </c>
    </row>
    <row r="230" spans="1:13" s="2" customFormat="1">
      <c r="A230" s="108">
        <v>181</v>
      </c>
      <c r="B230" s="3">
        <v>42</v>
      </c>
      <c r="C230" s="92" t="s">
        <v>532</v>
      </c>
      <c r="D230" s="93" t="s">
        <v>39</v>
      </c>
      <c r="E230" s="92" t="s">
        <v>518</v>
      </c>
      <c r="F230" s="92" t="s">
        <v>533</v>
      </c>
      <c r="G230" s="92" t="s">
        <v>534</v>
      </c>
      <c r="H230" s="96" t="s">
        <v>535</v>
      </c>
      <c r="I230" s="94">
        <v>9</v>
      </c>
      <c r="J230" s="94">
        <v>114</v>
      </c>
      <c r="K230" s="44"/>
      <c r="L230" s="45"/>
      <c r="M230" s="46"/>
    </row>
    <row r="231" spans="1:13" s="2" customFormat="1">
      <c r="A231" s="108">
        <v>182</v>
      </c>
      <c r="B231" s="3"/>
      <c r="C231" s="92"/>
      <c r="D231" s="93"/>
      <c r="E231" s="92" t="s">
        <v>518</v>
      </c>
      <c r="F231" s="92" t="s">
        <v>536</v>
      </c>
      <c r="G231" s="92" t="s">
        <v>343</v>
      </c>
      <c r="H231" s="96" t="s">
        <v>537</v>
      </c>
      <c r="I231" s="94">
        <v>40</v>
      </c>
      <c r="J231" s="94">
        <v>528</v>
      </c>
      <c r="K231" s="44"/>
      <c r="L231" s="45"/>
      <c r="M231" s="46"/>
    </row>
    <row r="232" spans="1:13" s="2" customFormat="1">
      <c r="A232" s="108">
        <v>183</v>
      </c>
      <c r="B232" s="3"/>
      <c r="C232" s="92"/>
      <c r="D232" s="93"/>
      <c r="E232" s="92" t="s">
        <v>518</v>
      </c>
      <c r="F232" s="92" t="s">
        <v>538</v>
      </c>
      <c r="G232" s="92" t="s">
        <v>539</v>
      </c>
      <c r="H232" s="96" t="s">
        <v>540</v>
      </c>
      <c r="I232" s="94">
        <v>1</v>
      </c>
      <c r="J232" s="94">
        <v>3</v>
      </c>
      <c r="K232" s="44"/>
      <c r="L232" s="45"/>
      <c r="M232" s="46"/>
    </row>
    <row r="233" spans="1:13" s="2" customFormat="1" ht="30">
      <c r="A233" s="108">
        <v>184</v>
      </c>
      <c r="B233" s="3"/>
      <c r="C233" s="92"/>
      <c r="D233" s="93"/>
      <c r="E233" s="92" t="s">
        <v>518</v>
      </c>
      <c r="F233" s="92" t="s">
        <v>541</v>
      </c>
      <c r="G233" s="92" t="s">
        <v>348</v>
      </c>
      <c r="H233" s="96" t="s">
        <v>542</v>
      </c>
      <c r="I233" s="94">
        <v>11</v>
      </c>
      <c r="J233" s="94">
        <v>270</v>
      </c>
      <c r="K233" s="44"/>
      <c r="L233" s="45"/>
      <c r="M233" s="46"/>
    </row>
    <row r="234" spans="1:13" s="2" customFormat="1" ht="30">
      <c r="A234" s="108">
        <v>185</v>
      </c>
      <c r="B234" s="3"/>
      <c r="C234" s="92"/>
      <c r="D234" s="93"/>
      <c r="E234" s="92" t="s">
        <v>518</v>
      </c>
      <c r="F234" s="92" t="s">
        <v>543</v>
      </c>
      <c r="G234" s="92" t="s">
        <v>159</v>
      </c>
      <c r="H234" s="96" t="s">
        <v>911</v>
      </c>
      <c r="I234" s="94">
        <v>85</v>
      </c>
      <c r="J234" s="94">
        <v>1412</v>
      </c>
      <c r="K234" s="44"/>
      <c r="L234" s="45"/>
      <c r="M234" s="46"/>
    </row>
    <row r="235" spans="1:13" s="2" customFormat="1">
      <c r="A235" s="108">
        <v>186</v>
      </c>
      <c r="B235" s="3"/>
      <c r="C235" s="3"/>
      <c r="D235" s="3"/>
      <c r="E235" s="92" t="s">
        <v>518</v>
      </c>
      <c r="F235" s="92" t="s">
        <v>544</v>
      </c>
      <c r="G235" s="92" t="s">
        <v>545</v>
      </c>
      <c r="H235" s="96" t="s">
        <v>546</v>
      </c>
      <c r="I235" s="94">
        <v>5</v>
      </c>
      <c r="J235" s="94">
        <v>77</v>
      </c>
      <c r="K235" s="44"/>
      <c r="L235" s="45"/>
      <c r="M235" s="46"/>
    </row>
    <row r="236" spans="1:13" s="2" customFormat="1" ht="12.75">
      <c r="A236" s="108" t="s">
        <v>52</v>
      </c>
      <c r="B236" s="3"/>
      <c r="C236" s="3"/>
      <c r="D236" s="3"/>
      <c r="E236" s="3"/>
      <c r="F236" s="3"/>
      <c r="G236" s="3"/>
      <c r="H236" s="3"/>
      <c r="I236" s="44">
        <f>SUM(I230:I235)</f>
        <v>151</v>
      </c>
      <c r="J236" s="44">
        <f>SUM(J230:J235)</f>
        <v>2404</v>
      </c>
      <c r="K236" s="44">
        <v>2500</v>
      </c>
      <c r="L236" s="45">
        <v>2.33</v>
      </c>
      <c r="M236" s="46">
        <f>K236*L236</f>
        <v>5825</v>
      </c>
    </row>
    <row r="237" spans="1:13" s="2" customFormat="1">
      <c r="A237" s="108">
        <v>187</v>
      </c>
      <c r="B237" s="3">
        <v>43</v>
      </c>
      <c r="C237" s="92" t="s">
        <v>547</v>
      </c>
      <c r="D237" s="93" t="s">
        <v>39</v>
      </c>
      <c r="E237" s="92" t="s">
        <v>518</v>
      </c>
      <c r="F237" s="92" t="s">
        <v>548</v>
      </c>
      <c r="G237" s="92" t="s">
        <v>549</v>
      </c>
      <c r="H237" s="96" t="s">
        <v>550</v>
      </c>
      <c r="I237" s="94">
        <v>3</v>
      </c>
      <c r="J237" s="94">
        <v>27</v>
      </c>
      <c r="K237" s="44"/>
      <c r="L237" s="45"/>
      <c r="M237" s="46"/>
    </row>
    <row r="238" spans="1:13" s="2" customFormat="1">
      <c r="A238" s="108">
        <v>188</v>
      </c>
      <c r="B238" s="3"/>
      <c r="C238" s="92"/>
      <c r="D238" s="93"/>
      <c r="E238" s="92" t="s">
        <v>518</v>
      </c>
      <c r="F238" s="92" t="s">
        <v>551</v>
      </c>
      <c r="G238" s="92" t="s">
        <v>552</v>
      </c>
      <c r="H238" s="96" t="s">
        <v>553</v>
      </c>
      <c r="I238" s="94">
        <v>8</v>
      </c>
      <c r="J238" s="94">
        <v>153</v>
      </c>
      <c r="K238" s="44"/>
      <c r="L238" s="45"/>
      <c r="M238" s="46"/>
    </row>
    <row r="239" spans="1:13" s="2" customFormat="1">
      <c r="A239" s="108">
        <v>189</v>
      </c>
      <c r="B239" s="3"/>
      <c r="C239" s="92"/>
      <c r="D239" s="93"/>
      <c r="E239" s="92" t="s">
        <v>518</v>
      </c>
      <c r="F239" s="92" t="s">
        <v>554</v>
      </c>
      <c r="G239" s="92" t="s">
        <v>134</v>
      </c>
      <c r="H239" s="96" t="s">
        <v>555</v>
      </c>
      <c r="I239" s="94">
        <v>30</v>
      </c>
      <c r="J239" s="94">
        <v>779</v>
      </c>
      <c r="K239" s="44"/>
      <c r="L239" s="45"/>
      <c r="M239" s="46"/>
    </row>
    <row r="240" spans="1:13" s="2" customFormat="1" ht="30">
      <c r="A240" s="108">
        <v>190</v>
      </c>
      <c r="B240" s="3"/>
      <c r="C240" s="92"/>
      <c r="D240" s="93"/>
      <c r="E240" s="92" t="s">
        <v>518</v>
      </c>
      <c r="F240" s="92" t="s">
        <v>556</v>
      </c>
      <c r="G240" s="92" t="s">
        <v>311</v>
      </c>
      <c r="H240" s="96" t="s">
        <v>557</v>
      </c>
      <c r="I240" s="94">
        <v>12</v>
      </c>
      <c r="J240" s="94">
        <v>85</v>
      </c>
      <c r="K240" s="44"/>
      <c r="L240" s="45"/>
      <c r="M240" s="46"/>
    </row>
    <row r="241" spans="1:13" s="2" customFormat="1">
      <c r="A241" s="108">
        <v>191</v>
      </c>
      <c r="B241" s="3"/>
      <c r="C241" s="92"/>
      <c r="D241" s="93"/>
      <c r="E241" s="92" t="s">
        <v>518</v>
      </c>
      <c r="F241" s="92" t="s">
        <v>558</v>
      </c>
      <c r="G241" s="92" t="s">
        <v>483</v>
      </c>
      <c r="H241" s="96" t="s">
        <v>559</v>
      </c>
      <c r="I241" s="94">
        <v>9</v>
      </c>
      <c r="J241" s="94">
        <v>163</v>
      </c>
      <c r="K241" s="44"/>
      <c r="L241" s="45"/>
      <c r="M241" s="46"/>
    </row>
    <row r="242" spans="1:13" s="2" customFormat="1">
      <c r="A242" s="108">
        <v>192</v>
      </c>
      <c r="B242" s="3"/>
      <c r="C242" s="92"/>
      <c r="D242" s="93"/>
      <c r="E242" s="92" t="s">
        <v>518</v>
      </c>
      <c r="F242" s="92" t="s">
        <v>560</v>
      </c>
      <c r="G242" s="92" t="s">
        <v>561</v>
      </c>
      <c r="H242" s="96" t="s">
        <v>562</v>
      </c>
      <c r="I242" s="94">
        <v>10</v>
      </c>
      <c r="J242" s="94">
        <v>215</v>
      </c>
      <c r="K242" s="44"/>
      <c r="L242" s="45"/>
      <c r="M242" s="46"/>
    </row>
    <row r="243" spans="1:13" s="2" customFormat="1">
      <c r="A243" s="108">
        <v>193</v>
      </c>
      <c r="B243" s="3"/>
      <c r="C243" s="92"/>
      <c r="D243" s="93"/>
      <c r="E243" s="92" t="s">
        <v>518</v>
      </c>
      <c r="F243" s="92" t="s">
        <v>563</v>
      </c>
      <c r="G243" s="92" t="s">
        <v>490</v>
      </c>
      <c r="H243" s="96" t="s">
        <v>564</v>
      </c>
      <c r="I243" s="94">
        <v>3</v>
      </c>
      <c r="J243" s="94">
        <v>26</v>
      </c>
      <c r="K243" s="44"/>
      <c r="L243" s="45"/>
      <c r="M243" s="46"/>
    </row>
    <row r="244" spans="1:13" s="2" customFormat="1" ht="12.75">
      <c r="A244" s="108" t="s">
        <v>52</v>
      </c>
      <c r="B244" s="3"/>
      <c r="C244" s="3"/>
      <c r="D244" s="3"/>
      <c r="E244" s="3"/>
      <c r="F244" s="3"/>
      <c r="G244" s="3"/>
      <c r="H244" s="3"/>
      <c r="I244" s="44">
        <f>SUM(I237:I243)</f>
        <v>75</v>
      </c>
      <c r="J244" s="44">
        <f>SUM(J237:J243)</f>
        <v>1448</v>
      </c>
      <c r="K244" s="44">
        <v>2500</v>
      </c>
      <c r="L244" s="45">
        <v>2.33</v>
      </c>
      <c r="M244" s="46">
        <f>K244*L244</f>
        <v>5825</v>
      </c>
    </row>
    <row r="245" spans="1:13" s="2" customFormat="1">
      <c r="A245" s="108">
        <v>194</v>
      </c>
      <c r="B245" s="3">
        <v>44</v>
      </c>
      <c r="C245" s="92" t="s">
        <v>565</v>
      </c>
      <c r="D245" s="93" t="s">
        <v>39</v>
      </c>
      <c r="E245" s="92" t="s">
        <v>518</v>
      </c>
      <c r="F245" s="92" t="s">
        <v>566</v>
      </c>
      <c r="G245" s="92" t="s">
        <v>262</v>
      </c>
      <c r="H245" s="96" t="s">
        <v>567</v>
      </c>
      <c r="I245" s="94">
        <v>22</v>
      </c>
      <c r="J245" s="94">
        <v>388</v>
      </c>
      <c r="K245" s="44"/>
      <c r="L245" s="45"/>
      <c r="M245" s="46"/>
    </row>
    <row r="246" spans="1:13" s="2" customFormat="1">
      <c r="A246" s="108">
        <v>195</v>
      </c>
      <c r="B246" s="3"/>
      <c r="C246" s="92"/>
      <c r="D246" s="93"/>
      <c r="E246" s="92" t="s">
        <v>518</v>
      </c>
      <c r="F246" s="92" t="s">
        <v>568</v>
      </c>
      <c r="G246" s="92" t="s">
        <v>452</v>
      </c>
      <c r="H246" s="96" t="s">
        <v>569</v>
      </c>
      <c r="I246" s="94">
        <v>96</v>
      </c>
      <c r="J246" s="94">
        <v>2475</v>
      </c>
      <c r="K246" s="44"/>
      <c r="L246" s="45"/>
      <c r="M246" s="46"/>
    </row>
    <row r="247" spans="1:13" s="2" customFormat="1">
      <c r="A247" s="108">
        <v>196</v>
      </c>
      <c r="B247" s="3"/>
      <c r="C247" s="92"/>
      <c r="D247" s="93"/>
      <c r="E247" s="92" t="s">
        <v>518</v>
      </c>
      <c r="F247" s="92" t="s">
        <v>570</v>
      </c>
      <c r="G247" s="92" t="s">
        <v>449</v>
      </c>
      <c r="H247" s="96" t="s">
        <v>571</v>
      </c>
      <c r="I247" s="94">
        <v>25</v>
      </c>
      <c r="J247" s="94">
        <v>592</v>
      </c>
      <c r="K247" s="44"/>
      <c r="L247" s="45"/>
      <c r="M247" s="46"/>
    </row>
    <row r="248" spans="1:13" s="2" customFormat="1">
      <c r="A248" s="108">
        <v>197</v>
      </c>
      <c r="B248" s="3"/>
      <c r="C248" s="92"/>
      <c r="D248" s="93"/>
      <c r="E248" s="92" t="s">
        <v>518</v>
      </c>
      <c r="F248" s="92" t="s">
        <v>572</v>
      </c>
      <c r="G248" s="92" t="s">
        <v>449</v>
      </c>
      <c r="H248" s="96" t="s">
        <v>573</v>
      </c>
      <c r="I248" s="94">
        <v>4</v>
      </c>
      <c r="J248" s="94">
        <v>35</v>
      </c>
      <c r="K248" s="44"/>
      <c r="L248" s="45"/>
      <c r="M248" s="46"/>
    </row>
    <row r="249" spans="1:13" s="2" customFormat="1" ht="12.75">
      <c r="A249" s="108" t="s">
        <v>52</v>
      </c>
      <c r="B249" s="3"/>
      <c r="C249" s="3"/>
      <c r="D249" s="3"/>
      <c r="E249" s="3"/>
      <c r="F249" s="3"/>
      <c r="G249" s="3"/>
      <c r="H249" s="3"/>
      <c r="I249" s="44">
        <f>SUM(I245:I248)</f>
        <v>147</v>
      </c>
      <c r="J249" s="44">
        <f>SUM(J245:J248)</f>
        <v>3490</v>
      </c>
      <c r="K249" s="44">
        <v>3490</v>
      </c>
      <c r="L249" s="45">
        <v>2.33</v>
      </c>
      <c r="M249" s="46">
        <f>K249*L249</f>
        <v>8131.7</v>
      </c>
    </row>
    <row r="250" spans="1:13" s="2" customFormat="1" ht="30">
      <c r="A250" s="108">
        <v>198</v>
      </c>
      <c r="B250" s="3">
        <v>45</v>
      </c>
      <c r="C250" s="92" t="s">
        <v>574</v>
      </c>
      <c r="D250" s="93" t="s">
        <v>39</v>
      </c>
      <c r="E250" s="92" t="s">
        <v>518</v>
      </c>
      <c r="F250" s="92" t="s">
        <v>575</v>
      </c>
      <c r="G250" s="92" t="s">
        <v>269</v>
      </c>
      <c r="H250" s="96" t="s">
        <v>884</v>
      </c>
      <c r="I250" s="94">
        <v>15</v>
      </c>
      <c r="J250" s="94">
        <v>287</v>
      </c>
      <c r="K250" s="44"/>
      <c r="L250" s="45"/>
      <c r="M250" s="46"/>
    </row>
    <row r="251" spans="1:13" s="2" customFormat="1">
      <c r="A251" s="108">
        <v>199</v>
      </c>
      <c r="B251" s="3"/>
      <c r="C251" s="92"/>
      <c r="D251" s="93"/>
      <c r="E251" s="92" t="s">
        <v>518</v>
      </c>
      <c r="F251" s="92" t="s">
        <v>576</v>
      </c>
      <c r="G251" s="92" t="s">
        <v>577</v>
      </c>
      <c r="H251" s="96" t="s">
        <v>578</v>
      </c>
      <c r="I251" s="94">
        <v>9</v>
      </c>
      <c r="J251" s="94">
        <v>234</v>
      </c>
      <c r="K251" s="44"/>
      <c r="L251" s="45"/>
      <c r="M251" s="46"/>
    </row>
    <row r="252" spans="1:13" s="2" customFormat="1">
      <c r="A252" s="108">
        <v>200</v>
      </c>
      <c r="B252" s="3"/>
      <c r="C252" s="92"/>
      <c r="D252" s="93"/>
      <c r="E252" s="92" t="s">
        <v>518</v>
      </c>
      <c r="F252" s="92" t="s">
        <v>579</v>
      </c>
      <c r="G252" s="92" t="s">
        <v>269</v>
      </c>
      <c r="H252" s="96" t="s">
        <v>580</v>
      </c>
      <c r="I252" s="94">
        <v>40</v>
      </c>
      <c r="J252" s="94">
        <v>1132</v>
      </c>
      <c r="K252" s="44"/>
      <c r="L252" s="45"/>
      <c r="M252" s="46"/>
    </row>
    <row r="253" spans="1:13" s="2" customFormat="1">
      <c r="A253" s="108">
        <v>201</v>
      </c>
      <c r="B253" s="3"/>
      <c r="C253" s="92"/>
      <c r="D253" s="93"/>
      <c r="E253" s="92" t="s">
        <v>518</v>
      </c>
      <c r="F253" s="92" t="s">
        <v>581</v>
      </c>
      <c r="G253" s="92" t="s">
        <v>582</v>
      </c>
      <c r="H253" s="96" t="s">
        <v>583</v>
      </c>
      <c r="I253" s="94">
        <v>30</v>
      </c>
      <c r="J253" s="94">
        <v>424</v>
      </c>
      <c r="K253" s="44"/>
      <c r="L253" s="45"/>
      <c r="M253" s="46"/>
    </row>
    <row r="254" spans="1:13" s="2" customFormat="1" ht="12.75">
      <c r="A254" s="108" t="s">
        <v>52</v>
      </c>
      <c r="B254" s="3"/>
      <c r="C254" s="3"/>
      <c r="D254" s="3"/>
      <c r="E254" s="3"/>
      <c r="F254" s="3"/>
      <c r="G254" s="3"/>
      <c r="H254" s="3"/>
      <c r="I254" s="44">
        <f>SUM(I250:I253)</f>
        <v>94</v>
      </c>
      <c r="J254" s="44">
        <f>SUM(J250:J253)</f>
        <v>2077</v>
      </c>
      <c r="K254" s="44">
        <v>2077</v>
      </c>
      <c r="L254" s="45">
        <v>2.33</v>
      </c>
      <c r="M254" s="46">
        <f>K254*L254</f>
        <v>4839.41</v>
      </c>
    </row>
    <row r="255" spans="1:13" s="2" customFormat="1" ht="45">
      <c r="A255" s="108">
        <v>202</v>
      </c>
      <c r="B255" s="3">
        <v>46</v>
      </c>
      <c r="C255" s="92" t="s">
        <v>584</v>
      </c>
      <c r="D255" s="93" t="s">
        <v>39</v>
      </c>
      <c r="E255" s="92" t="s">
        <v>518</v>
      </c>
      <c r="F255" s="92" t="s">
        <v>585</v>
      </c>
      <c r="G255" s="92" t="s">
        <v>209</v>
      </c>
      <c r="H255" s="96" t="s">
        <v>885</v>
      </c>
      <c r="I255" s="94">
        <v>356</v>
      </c>
      <c r="J255" s="94">
        <v>7880</v>
      </c>
      <c r="K255" s="44"/>
      <c r="L255" s="45"/>
      <c r="M255" s="46"/>
    </row>
    <row r="256" spans="1:13" s="2" customFormat="1" ht="49.5" customHeight="1">
      <c r="A256" s="108">
        <v>203</v>
      </c>
      <c r="B256" s="3"/>
      <c r="C256" s="92" t="s">
        <v>586</v>
      </c>
      <c r="D256" s="93"/>
      <c r="E256" s="92" t="s">
        <v>518</v>
      </c>
      <c r="F256" s="92" t="s">
        <v>587</v>
      </c>
      <c r="G256" s="92" t="s">
        <v>209</v>
      </c>
      <c r="H256" s="96" t="s">
        <v>588</v>
      </c>
      <c r="I256" s="94">
        <v>72</v>
      </c>
      <c r="J256" s="94">
        <v>1477</v>
      </c>
      <c r="K256" s="44"/>
      <c r="L256" s="45"/>
      <c r="M256" s="46"/>
    </row>
    <row r="257" spans="1:13" s="2" customFormat="1" ht="12.75">
      <c r="A257" s="108" t="s">
        <v>52</v>
      </c>
      <c r="B257" s="3"/>
      <c r="C257" s="3"/>
      <c r="D257" s="3"/>
      <c r="E257" s="3"/>
      <c r="F257" s="3"/>
      <c r="G257" s="3"/>
      <c r="H257" s="3"/>
      <c r="I257" s="44">
        <f>SUM(I255:I256)</f>
        <v>428</v>
      </c>
      <c r="J257" s="44">
        <f>SUM(J255:J256)</f>
        <v>9357</v>
      </c>
      <c r="K257" s="44">
        <v>9357</v>
      </c>
      <c r="L257" s="45">
        <v>2.33</v>
      </c>
      <c r="M257" s="46">
        <f>K257*L257</f>
        <v>21801.81</v>
      </c>
    </row>
    <row r="258" spans="1:13" s="2" customFormat="1" ht="30">
      <c r="A258" s="108">
        <v>204</v>
      </c>
      <c r="B258" s="3">
        <v>47</v>
      </c>
      <c r="C258" s="92" t="s">
        <v>589</v>
      </c>
      <c r="D258" s="93" t="s">
        <v>39</v>
      </c>
      <c r="E258" s="92" t="s">
        <v>590</v>
      </c>
      <c r="F258" s="92" t="s">
        <v>591</v>
      </c>
      <c r="G258" s="96" t="s">
        <v>126</v>
      </c>
      <c r="H258" s="96" t="s">
        <v>592</v>
      </c>
      <c r="I258" s="94">
        <v>19</v>
      </c>
      <c r="J258" s="94">
        <v>564</v>
      </c>
      <c r="K258" s="44"/>
      <c r="L258" s="45"/>
      <c r="M258" s="46"/>
    </row>
    <row r="259" spans="1:13" s="2" customFormat="1">
      <c r="A259" s="108">
        <v>205</v>
      </c>
      <c r="B259" s="3"/>
      <c r="C259" s="92"/>
      <c r="D259" s="93"/>
      <c r="E259" s="92" t="s">
        <v>590</v>
      </c>
      <c r="F259" s="92" t="s">
        <v>593</v>
      </c>
      <c r="G259" s="92" t="s">
        <v>197</v>
      </c>
      <c r="H259" s="96" t="s">
        <v>594</v>
      </c>
      <c r="I259" s="94">
        <v>60</v>
      </c>
      <c r="J259" s="94">
        <v>1380</v>
      </c>
      <c r="K259" s="44"/>
      <c r="L259" s="45"/>
      <c r="M259" s="46"/>
    </row>
    <row r="260" spans="1:13" s="2" customFormat="1">
      <c r="A260" s="108">
        <v>206</v>
      </c>
      <c r="B260" s="3"/>
      <c r="C260" s="92"/>
      <c r="D260" s="93"/>
      <c r="E260" s="92" t="s">
        <v>590</v>
      </c>
      <c r="F260" s="92" t="s">
        <v>595</v>
      </c>
      <c r="G260" s="92" t="s">
        <v>197</v>
      </c>
      <c r="H260" s="96" t="s">
        <v>596</v>
      </c>
      <c r="I260" s="94">
        <v>18</v>
      </c>
      <c r="J260" s="94">
        <v>275</v>
      </c>
      <c r="K260" s="44"/>
      <c r="L260" s="45"/>
      <c r="M260" s="46"/>
    </row>
    <row r="261" spans="1:13" s="2" customFormat="1" ht="12.75">
      <c r="A261" s="108" t="s">
        <v>52</v>
      </c>
      <c r="B261" s="3"/>
      <c r="C261" s="3"/>
      <c r="D261" s="3"/>
      <c r="E261" s="3"/>
      <c r="F261" s="3"/>
      <c r="G261" s="3"/>
      <c r="H261" s="3"/>
      <c r="I261" s="44">
        <f>SUM(I258:I260)</f>
        <v>97</v>
      </c>
      <c r="J261" s="44">
        <f>SUM(J258:J260)</f>
        <v>2219</v>
      </c>
      <c r="K261" s="44">
        <v>2219</v>
      </c>
      <c r="L261" s="45">
        <v>2.33</v>
      </c>
      <c r="M261" s="46">
        <f>K261*L261</f>
        <v>5170.2700000000004</v>
      </c>
    </row>
    <row r="262" spans="1:13" s="2" customFormat="1">
      <c r="A262" s="108">
        <v>207</v>
      </c>
      <c r="B262" s="3">
        <v>48</v>
      </c>
      <c r="C262" s="92" t="s">
        <v>597</v>
      </c>
      <c r="D262" s="93" t="s">
        <v>39</v>
      </c>
      <c r="E262" s="92" t="s">
        <v>590</v>
      </c>
      <c r="F262" s="92" t="s">
        <v>598</v>
      </c>
      <c r="G262" s="92" t="s">
        <v>298</v>
      </c>
      <c r="H262" s="96" t="s">
        <v>599</v>
      </c>
      <c r="I262" s="94">
        <v>25</v>
      </c>
      <c r="J262" s="94">
        <v>380</v>
      </c>
      <c r="K262" s="44"/>
      <c r="L262" s="45"/>
      <c r="M262" s="46"/>
    </row>
    <row r="263" spans="1:13" s="2" customFormat="1" ht="30">
      <c r="A263" s="108">
        <v>208</v>
      </c>
      <c r="B263" s="3"/>
      <c r="C263" s="92"/>
      <c r="D263" s="93"/>
      <c r="E263" s="92" t="s">
        <v>590</v>
      </c>
      <c r="F263" s="92" t="s">
        <v>600</v>
      </c>
      <c r="G263" s="92" t="s">
        <v>601</v>
      </c>
      <c r="H263" s="96" t="s">
        <v>886</v>
      </c>
      <c r="I263" s="94">
        <v>13</v>
      </c>
      <c r="J263" s="94">
        <v>232</v>
      </c>
      <c r="K263" s="44"/>
      <c r="L263" s="45"/>
      <c r="M263" s="46"/>
    </row>
    <row r="264" spans="1:13" s="2" customFormat="1">
      <c r="A264" s="108">
        <v>209</v>
      </c>
      <c r="B264" s="3"/>
      <c r="C264" s="92"/>
      <c r="D264" s="93"/>
      <c r="E264" s="92" t="s">
        <v>590</v>
      </c>
      <c r="F264" s="92" t="s">
        <v>602</v>
      </c>
      <c r="G264" s="92" t="s">
        <v>603</v>
      </c>
      <c r="H264" s="96" t="s">
        <v>604</v>
      </c>
      <c r="I264" s="94">
        <v>54</v>
      </c>
      <c r="J264" s="94">
        <v>1070</v>
      </c>
      <c r="K264" s="44"/>
      <c r="L264" s="45"/>
      <c r="M264" s="46"/>
    </row>
    <row r="265" spans="1:13" s="2" customFormat="1" ht="12.75">
      <c r="A265" s="108" t="s">
        <v>52</v>
      </c>
      <c r="B265" s="3"/>
      <c r="C265" s="3"/>
      <c r="D265" s="3"/>
      <c r="E265" s="3"/>
      <c r="F265" s="3"/>
      <c r="G265" s="3"/>
      <c r="H265" s="3"/>
      <c r="I265" s="44">
        <f>SUM(I262:I264)</f>
        <v>92</v>
      </c>
      <c r="J265" s="44">
        <f>SUM(J262:J264)</f>
        <v>1682</v>
      </c>
      <c r="K265" s="44">
        <v>1682</v>
      </c>
      <c r="L265" s="45">
        <v>2.33</v>
      </c>
      <c r="M265" s="46">
        <f>K265*L265</f>
        <v>3919.06</v>
      </c>
    </row>
    <row r="266" spans="1:13" s="2" customFormat="1" ht="45">
      <c r="A266" s="108">
        <v>210</v>
      </c>
      <c r="B266" s="3">
        <v>49</v>
      </c>
      <c r="C266" s="92" t="s">
        <v>605</v>
      </c>
      <c r="D266" s="93" t="s">
        <v>39</v>
      </c>
      <c r="E266" s="92" t="s">
        <v>590</v>
      </c>
      <c r="F266" s="92" t="s">
        <v>606</v>
      </c>
      <c r="G266" s="92" t="s">
        <v>48</v>
      </c>
      <c r="H266" s="96" t="s">
        <v>887</v>
      </c>
      <c r="I266" s="94">
        <v>59</v>
      </c>
      <c r="J266" s="94">
        <v>1401</v>
      </c>
      <c r="K266" s="44"/>
      <c r="L266" s="45"/>
      <c r="M266" s="46"/>
    </row>
    <row r="267" spans="1:13" s="2" customFormat="1">
      <c r="A267" s="108">
        <v>211</v>
      </c>
      <c r="B267" s="3"/>
      <c r="C267" s="92"/>
      <c r="D267" s="93"/>
      <c r="E267" s="92" t="s">
        <v>590</v>
      </c>
      <c r="F267" s="92" t="s">
        <v>607</v>
      </c>
      <c r="G267" s="92" t="s">
        <v>414</v>
      </c>
      <c r="H267" s="96" t="s">
        <v>608</v>
      </c>
      <c r="I267" s="94">
        <v>4</v>
      </c>
      <c r="J267" s="94">
        <v>106</v>
      </c>
      <c r="K267" s="44"/>
      <c r="L267" s="45"/>
      <c r="M267" s="46"/>
    </row>
    <row r="268" spans="1:13" s="2" customFormat="1">
      <c r="A268" s="108">
        <v>212</v>
      </c>
      <c r="B268" s="3"/>
      <c r="C268" s="3"/>
      <c r="D268" s="3"/>
      <c r="E268" s="92" t="s">
        <v>412</v>
      </c>
      <c r="F268" s="92" t="s">
        <v>413</v>
      </c>
      <c r="G268" s="92" t="s">
        <v>414</v>
      </c>
      <c r="H268" s="96" t="s">
        <v>415</v>
      </c>
      <c r="I268" s="94">
        <v>10</v>
      </c>
      <c r="J268" s="94">
        <v>131</v>
      </c>
      <c r="K268" s="44"/>
      <c r="L268" s="45"/>
      <c r="M268" s="46"/>
    </row>
    <row r="269" spans="1:13" s="2" customFormat="1" ht="12.75">
      <c r="A269" s="108" t="s">
        <v>52</v>
      </c>
      <c r="B269" s="3"/>
      <c r="C269" s="3"/>
      <c r="D269" s="3"/>
      <c r="E269" s="3"/>
      <c r="F269" s="3"/>
      <c r="G269" s="3"/>
      <c r="H269" s="3"/>
      <c r="I269" s="44">
        <f>SUM(I266:I268)</f>
        <v>73</v>
      </c>
      <c r="J269" s="44">
        <f>SUM(J266:J268)</f>
        <v>1638</v>
      </c>
      <c r="K269" s="44">
        <v>1638</v>
      </c>
      <c r="L269" s="45">
        <v>2.33</v>
      </c>
      <c r="M269" s="46">
        <f>K269*L269</f>
        <v>3816.54</v>
      </c>
    </row>
    <row r="270" spans="1:13" s="2" customFormat="1">
      <c r="A270" s="108">
        <v>213</v>
      </c>
      <c r="B270" s="3">
        <v>50</v>
      </c>
      <c r="C270" s="92" t="s">
        <v>609</v>
      </c>
      <c r="D270" s="93" t="s">
        <v>17</v>
      </c>
      <c r="E270" s="92" t="s">
        <v>590</v>
      </c>
      <c r="F270" s="92" t="s">
        <v>610</v>
      </c>
      <c r="G270" s="92" t="s">
        <v>203</v>
      </c>
      <c r="H270" s="96" t="s">
        <v>611</v>
      </c>
      <c r="I270" s="94">
        <v>17</v>
      </c>
      <c r="J270" s="94">
        <v>399</v>
      </c>
      <c r="K270" s="44"/>
      <c r="L270" s="45"/>
      <c r="M270" s="46"/>
    </row>
    <row r="271" spans="1:13" s="2" customFormat="1" ht="12.75">
      <c r="A271" s="108" t="s">
        <v>52</v>
      </c>
      <c r="B271" s="3"/>
      <c r="C271" s="3"/>
      <c r="D271" s="3"/>
      <c r="E271" s="3"/>
      <c r="F271" s="3"/>
      <c r="G271" s="3"/>
      <c r="H271" s="3"/>
      <c r="I271" s="44">
        <v>17</v>
      </c>
      <c r="J271" s="44">
        <v>399</v>
      </c>
      <c r="K271" s="44">
        <v>399</v>
      </c>
      <c r="L271" s="45">
        <v>2.33</v>
      </c>
      <c r="M271" s="46">
        <f>K271*L271</f>
        <v>929.67000000000007</v>
      </c>
    </row>
    <row r="272" spans="1:13" s="2" customFormat="1">
      <c r="A272" s="108">
        <v>214</v>
      </c>
      <c r="B272" s="3">
        <v>51</v>
      </c>
      <c r="C272" s="92" t="s">
        <v>612</v>
      </c>
      <c r="D272" s="93" t="s">
        <v>39</v>
      </c>
      <c r="E272" s="92" t="s">
        <v>590</v>
      </c>
      <c r="F272" s="92" t="s">
        <v>613</v>
      </c>
      <c r="G272" s="92" t="s">
        <v>66</v>
      </c>
      <c r="H272" s="96" t="s">
        <v>614</v>
      </c>
      <c r="I272" s="94">
        <v>103</v>
      </c>
      <c r="J272" s="94">
        <v>4120</v>
      </c>
      <c r="K272" s="44"/>
      <c r="L272" s="45"/>
      <c r="M272" s="46"/>
    </row>
    <row r="273" spans="1:13" s="2" customFormat="1" ht="12.75">
      <c r="A273" s="108" t="s">
        <v>52</v>
      </c>
      <c r="B273" s="3"/>
      <c r="C273" s="3"/>
      <c r="D273" s="3"/>
      <c r="E273" s="3"/>
      <c r="F273" s="3"/>
      <c r="G273" s="3"/>
      <c r="H273" s="3"/>
      <c r="I273" s="44">
        <v>103</v>
      </c>
      <c r="J273" s="44">
        <v>4120</v>
      </c>
      <c r="K273" s="44">
        <v>4120</v>
      </c>
      <c r="L273" s="45">
        <v>2.33</v>
      </c>
      <c r="M273" s="46">
        <f>K273*L273</f>
        <v>9599.6</v>
      </c>
    </row>
    <row r="274" spans="1:13" s="2" customFormat="1">
      <c r="A274" s="108">
        <v>215</v>
      </c>
      <c r="B274" s="3">
        <v>52</v>
      </c>
      <c r="C274" s="92" t="s">
        <v>615</v>
      </c>
      <c r="D274" s="93" t="s">
        <v>39</v>
      </c>
      <c r="E274" s="92" t="s">
        <v>590</v>
      </c>
      <c r="F274" s="92" t="s">
        <v>616</v>
      </c>
      <c r="G274" s="92" t="s">
        <v>617</v>
      </c>
      <c r="H274" s="96" t="s">
        <v>618</v>
      </c>
      <c r="I274" s="94">
        <v>60</v>
      </c>
      <c r="J274" s="94">
        <v>2460</v>
      </c>
      <c r="K274" s="44"/>
      <c r="L274" s="45"/>
      <c r="M274" s="46"/>
    </row>
    <row r="275" spans="1:13" s="2" customFormat="1">
      <c r="A275" s="108">
        <v>216</v>
      </c>
      <c r="B275" s="3"/>
      <c r="C275" s="92"/>
      <c r="D275" s="93"/>
      <c r="E275" s="92" t="s">
        <v>590</v>
      </c>
      <c r="F275" s="92" t="s">
        <v>619</v>
      </c>
      <c r="G275" s="92" t="s">
        <v>58</v>
      </c>
      <c r="H275" s="96" t="s">
        <v>620</v>
      </c>
      <c r="I275" s="94">
        <v>5</v>
      </c>
      <c r="J275" s="94">
        <v>104</v>
      </c>
      <c r="K275" s="44"/>
      <c r="L275" s="45"/>
      <c r="M275" s="46"/>
    </row>
    <row r="276" spans="1:13" s="2" customFormat="1" ht="12.75">
      <c r="A276" s="108" t="s">
        <v>52</v>
      </c>
      <c r="B276" s="3"/>
      <c r="C276" s="3"/>
      <c r="D276" s="3"/>
      <c r="E276" s="3"/>
      <c r="F276" s="3"/>
      <c r="G276" s="3"/>
      <c r="H276" s="3"/>
      <c r="I276" s="44">
        <f>SUM(I274:I275)</f>
        <v>65</v>
      </c>
      <c r="J276" s="44">
        <f>SUM(J274:J275)</f>
        <v>2564</v>
      </c>
      <c r="K276" s="44">
        <v>2564</v>
      </c>
      <c r="L276" s="45">
        <v>2.33</v>
      </c>
      <c r="M276" s="46">
        <f>K276*L276</f>
        <v>5974.12</v>
      </c>
    </row>
    <row r="277" spans="1:13" s="2" customFormat="1">
      <c r="A277" s="108">
        <v>217</v>
      </c>
      <c r="B277" s="3">
        <v>53</v>
      </c>
      <c r="C277" s="95">
        <v>9341037</v>
      </c>
      <c r="D277" s="93" t="s">
        <v>39</v>
      </c>
      <c r="E277" s="92" t="s">
        <v>590</v>
      </c>
      <c r="F277" s="92" t="s">
        <v>621</v>
      </c>
      <c r="G277" s="92" t="s">
        <v>622</v>
      </c>
      <c r="H277" s="96" t="s">
        <v>623</v>
      </c>
      <c r="I277" s="94">
        <v>23</v>
      </c>
      <c r="J277" s="94">
        <v>361</v>
      </c>
      <c r="K277" s="44"/>
      <c r="L277" s="45"/>
      <c r="M277" s="46"/>
    </row>
    <row r="278" spans="1:13" s="2" customFormat="1" ht="30">
      <c r="A278" s="108">
        <v>218</v>
      </c>
      <c r="B278" s="3"/>
      <c r="C278" s="92"/>
      <c r="D278" s="93"/>
      <c r="E278" s="92" t="s">
        <v>590</v>
      </c>
      <c r="F278" s="92" t="s">
        <v>624</v>
      </c>
      <c r="G278" s="92" t="s">
        <v>625</v>
      </c>
      <c r="H278" s="96" t="s">
        <v>626</v>
      </c>
      <c r="I278" s="94">
        <v>32</v>
      </c>
      <c r="J278" s="94">
        <v>367</v>
      </c>
      <c r="K278" s="44"/>
      <c r="L278" s="45"/>
      <c r="M278" s="46"/>
    </row>
    <row r="279" spans="1:13" s="2" customFormat="1">
      <c r="A279" s="108">
        <v>219</v>
      </c>
      <c r="B279" s="3"/>
      <c r="C279" s="92"/>
      <c r="D279" s="93"/>
      <c r="E279" s="92" t="s">
        <v>590</v>
      </c>
      <c r="F279" s="92" t="s">
        <v>627</v>
      </c>
      <c r="G279" s="92" t="s">
        <v>628</v>
      </c>
      <c r="H279" s="96" t="s">
        <v>629</v>
      </c>
      <c r="I279" s="94">
        <v>29</v>
      </c>
      <c r="J279" s="94">
        <v>712</v>
      </c>
      <c r="K279" s="44"/>
      <c r="L279" s="45"/>
      <c r="M279" s="46"/>
    </row>
    <row r="280" spans="1:13" s="2" customFormat="1" ht="12.75">
      <c r="A280" s="108" t="s">
        <v>52</v>
      </c>
      <c r="B280" s="3"/>
      <c r="C280" s="3"/>
      <c r="D280" s="3"/>
      <c r="E280" s="3"/>
      <c r="F280" s="3"/>
      <c r="G280" s="3"/>
      <c r="H280" s="3"/>
      <c r="I280" s="44">
        <f>SUM(I277:I279)</f>
        <v>84</v>
      </c>
      <c r="J280" s="44">
        <f>SUM(J277:J279)</f>
        <v>1440</v>
      </c>
      <c r="K280" s="44">
        <v>1500</v>
      </c>
      <c r="L280" s="45">
        <v>2.33</v>
      </c>
      <c r="M280" s="46">
        <f>K280*L280</f>
        <v>3495</v>
      </c>
    </row>
    <row r="281" spans="1:13" s="2" customFormat="1">
      <c r="A281" s="108">
        <v>220</v>
      </c>
      <c r="B281" s="3">
        <v>54</v>
      </c>
      <c r="C281" s="92" t="s">
        <v>630</v>
      </c>
      <c r="D281" s="93" t="s">
        <v>39</v>
      </c>
      <c r="E281" s="92" t="s">
        <v>590</v>
      </c>
      <c r="F281" s="92" t="s">
        <v>631</v>
      </c>
      <c r="G281" s="92" t="s">
        <v>48</v>
      </c>
      <c r="H281" s="96" t="s">
        <v>632</v>
      </c>
      <c r="I281" s="94">
        <v>132</v>
      </c>
      <c r="J281" s="94">
        <v>5241</v>
      </c>
      <c r="K281" s="44"/>
      <c r="L281" s="45"/>
      <c r="M281" s="46"/>
    </row>
    <row r="282" spans="1:13" s="2" customFormat="1" ht="12.75">
      <c r="A282" s="108" t="s">
        <v>52</v>
      </c>
      <c r="B282" s="3"/>
      <c r="C282" s="3"/>
      <c r="D282" s="3"/>
      <c r="E282" s="3"/>
      <c r="F282" s="3"/>
      <c r="G282" s="3"/>
      <c r="H282" s="3"/>
      <c r="I282" s="44">
        <v>132</v>
      </c>
      <c r="J282" s="44">
        <v>5241</v>
      </c>
      <c r="K282" s="44">
        <v>5241</v>
      </c>
      <c r="L282" s="45">
        <v>2.33</v>
      </c>
      <c r="M282" s="46">
        <f>K282*L282</f>
        <v>12211.53</v>
      </c>
    </row>
    <row r="283" spans="1:13" s="2" customFormat="1" ht="30">
      <c r="A283" s="108">
        <v>221</v>
      </c>
      <c r="B283" s="3">
        <v>55</v>
      </c>
      <c r="C283" s="92" t="s">
        <v>633</v>
      </c>
      <c r="D283" s="93" t="s">
        <v>39</v>
      </c>
      <c r="E283" s="92" t="s">
        <v>590</v>
      </c>
      <c r="F283" s="92" t="s">
        <v>634</v>
      </c>
      <c r="G283" s="92" t="s">
        <v>433</v>
      </c>
      <c r="H283" s="96" t="s">
        <v>635</v>
      </c>
      <c r="I283" s="94">
        <v>10</v>
      </c>
      <c r="J283" s="94">
        <v>112</v>
      </c>
      <c r="K283" s="44"/>
      <c r="L283" s="45"/>
      <c r="M283" s="46"/>
    </row>
    <row r="284" spans="1:13" s="2" customFormat="1">
      <c r="A284" s="108">
        <v>222</v>
      </c>
      <c r="B284" s="3"/>
      <c r="C284" s="92"/>
      <c r="D284" s="93"/>
      <c r="E284" s="92" t="s">
        <v>590</v>
      </c>
      <c r="F284" s="92" t="s">
        <v>636</v>
      </c>
      <c r="G284" s="92" t="s">
        <v>119</v>
      </c>
      <c r="H284" s="96" t="s">
        <v>637</v>
      </c>
      <c r="I284" s="94">
        <v>91</v>
      </c>
      <c r="J284" s="94">
        <v>1774</v>
      </c>
      <c r="K284" s="44"/>
      <c r="L284" s="45"/>
      <c r="M284" s="46"/>
    </row>
    <row r="285" spans="1:13" s="2" customFormat="1">
      <c r="A285" s="108">
        <v>223</v>
      </c>
      <c r="B285" s="3"/>
      <c r="C285" s="92"/>
      <c r="D285" s="93"/>
      <c r="E285" s="92" t="s">
        <v>590</v>
      </c>
      <c r="F285" s="92" t="s">
        <v>638</v>
      </c>
      <c r="G285" s="92" t="s">
        <v>639</v>
      </c>
      <c r="H285" s="96" t="s">
        <v>640</v>
      </c>
      <c r="I285" s="94">
        <v>23</v>
      </c>
      <c r="J285" s="94">
        <v>297</v>
      </c>
      <c r="K285" s="44"/>
      <c r="L285" s="45"/>
      <c r="M285" s="46"/>
    </row>
    <row r="286" spans="1:13" s="2" customFormat="1">
      <c r="A286" s="108">
        <v>224</v>
      </c>
      <c r="B286" s="3"/>
      <c r="C286" s="92"/>
      <c r="D286" s="93"/>
      <c r="E286" s="92" t="s">
        <v>590</v>
      </c>
      <c r="F286" s="92" t="s">
        <v>641</v>
      </c>
      <c r="G286" s="92" t="s">
        <v>642</v>
      </c>
      <c r="H286" s="96" t="s">
        <v>643</v>
      </c>
      <c r="I286" s="94">
        <v>2</v>
      </c>
      <c r="J286" s="94">
        <v>16</v>
      </c>
      <c r="K286" s="44"/>
      <c r="L286" s="45"/>
      <c r="M286" s="46"/>
    </row>
    <row r="287" spans="1:13" s="2" customFormat="1">
      <c r="A287" s="108">
        <v>225</v>
      </c>
      <c r="B287" s="3"/>
      <c r="C287" s="92"/>
      <c r="D287" s="93"/>
      <c r="E287" s="92" t="s">
        <v>590</v>
      </c>
      <c r="F287" s="92" t="s">
        <v>644</v>
      </c>
      <c r="G287" s="92" t="s">
        <v>645</v>
      </c>
      <c r="H287" s="96" t="s">
        <v>646</v>
      </c>
      <c r="I287" s="94">
        <v>6</v>
      </c>
      <c r="J287" s="94">
        <v>38</v>
      </c>
      <c r="K287" s="44"/>
      <c r="L287" s="45"/>
      <c r="M287" s="46"/>
    </row>
    <row r="288" spans="1:13" s="2" customFormat="1" ht="30">
      <c r="A288" s="108">
        <v>226</v>
      </c>
      <c r="B288" s="3"/>
      <c r="C288" s="92"/>
      <c r="D288" s="93"/>
      <c r="E288" s="92" t="s">
        <v>590</v>
      </c>
      <c r="F288" s="92" t="s">
        <v>647</v>
      </c>
      <c r="G288" s="92" t="s">
        <v>105</v>
      </c>
      <c r="H288" s="96" t="s">
        <v>648</v>
      </c>
      <c r="I288" s="94">
        <v>41</v>
      </c>
      <c r="J288" s="94">
        <v>590</v>
      </c>
      <c r="K288" s="44"/>
      <c r="L288" s="45"/>
      <c r="M288" s="46"/>
    </row>
    <row r="289" spans="1:13" s="2" customFormat="1" ht="30">
      <c r="A289" s="108">
        <v>227</v>
      </c>
      <c r="B289" s="3"/>
      <c r="C289" s="92"/>
      <c r="D289" s="93"/>
      <c r="E289" s="92" t="s">
        <v>590</v>
      </c>
      <c r="F289" s="92" t="s">
        <v>649</v>
      </c>
      <c r="G289" s="92" t="s">
        <v>430</v>
      </c>
      <c r="H289" s="96" t="s">
        <v>888</v>
      </c>
      <c r="I289" s="94">
        <v>15</v>
      </c>
      <c r="J289" s="94">
        <v>231</v>
      </c>
      <c r="K289" s="44"/>
      <c r="L289" s="45"/>
      <c r="M289" s="46"/>
    </row>
    <row r="290" spans="1:13" s="2" customFormat="1" ht="12.75">
      <c r="A290" s="108" t="s">
        <v>52</v>
      </c>
      <c r="B290" s="3"/>
      <c r="C290" s="3"/>
      <c r="D290" s="3"/>
      <c r="E290" s="3"/>
      <c r="F290" s="3"/>
      <c r="G290" s="3"/>
      <c r="H290" s="3"/>
      <c r="I290" s="44">
        <f>SUM(I283:I289)</f>
        <v>188</v>
      </c>
      <c r="J290" s="44">
        <f>SUM(J283:J289)</f>
        <v>3058</v>
      </c>
      <c r="K290" s="44">
        <v>3058</v>
      </c>
      <c r="L290" s="45">
        <v>2.33</v>
      </c>
      <c r="M290" s="46">
        <f>K290*L290</f>
        <v>7125.14</v>
      </c>
    </row>
    <row r="291" spans="1:13" s="2" customFormat="1">
      <c r="A291" s="108">
        <v>228</v>
      </c>
      <c r="B291" s="3">
        <v>56</v>
      </c>
      <c r="C291" s="92" t="s">
        <v>650</v>
      </c>
      <c r="D291" s="93" t="s">
        <v>39</v>
      </c>
      <c r="E291" s="92" t="s">
        <v>590</v>
      </c>
      <c r="F291" s="92" t="s">
        <v>651</v>
      </c>
      <c r="G291" s="92" t="s">
        <v>652</v>
      </c>
      <c r="H291" s="96" t="s">
        <v>653</v>
      </c>
      <c r="I291" s="94">
        <v>47</v>
      </c>
      <c r="J291" s="94">
        <v>1216</v>
      </c>
      <c r="K291" s="44"/>
      <c r="L291" s="45"/>
      <c r="M291" s="46"/>
    </row>
    <row r="292" spans="1:13" s="2" customFormat="1" ht="30">
      <c r="A292" s="108">
        <v>229</v>
      </c>
      <c r="B292" s="3"/>
      <c r="C292" s="92"/>
      <c r="D292" s="93"/>
      <c r="E292" s="92" t="s">
        <v>590</v>
      </c>
      <c r="F292" s="92" t="s">
        <v>654</v>
      </c>
      <c r="G292" s="92" t="s">
        <v>269</v>
      </c>
      <c r="H292" s="96" t="s">
        <v>890</v>
      </c>
      <c r="I292" s="94">
        <v>16</v>
      </c>
      <c r="J292" s="94">
        <v>258</v>
      </c>
      <c r="K292" s="44"/>
      <c r="L292" s="45"/>
      <c r="M292" s="46"/>
    </row>
    <row r="293" spans="1:13" s="2" customFormat="1">
      <c r="A293" s="108">
        <v>230</v>
      </c>
      <c r="B293" s="3"/>
      <c r="C293" s="92"/>
      <c r="D293" s="93"/>
      <c r="E293" s="92" t="s">
        <v>590</v>
      </c>
      <c r="F293" s="92" t="s">
        <v>655</v>
      </c>
      <c r="G293" s="92" t="s">
        <v>273</v>
      </c>
      <c r="H293" s="96" t="s">
        <v>656</v>
      </c>
      <c r="I293" s="94">
        <v>3</v>
      </c>
      <c r="J293" s="94">
        <v>16</v>
      </c>
      <c r="K293" s="44"/>
      <c r="L293" s="45"/>
      <c r="M293" s="46"/>
    </row>
    <row r="294" spans="1:13" s="2" customFormat="1" ht="12.75">
      <c r="A294" s="108" t="s">
        <v>52</v>
      </c>
      <c r="B294" s="3"/>
      <c r="C294" s="3"/>
      <c r="D294" s="3"/>
      <c r="E294" s="3"/>
      <c r="F294" s="3"/>
      <c r="G294" s="3"/>
      <c r="H294" s="3"/>
      <c r="I294" s="44">
        <f>SUM(I291:I293)</f>
        <v>66</v>
      </c>
      <c r="J294" s="44">
        <f>SUM(J291:J293)</f>
        <v>1490</v>
      </c>
      <c r="K294" s="44">
        <v>1500</v>
      </c>
      <c r="L294" s="45">
        <v>2.33</v>
      </c>
      <c r="M294" s="46">
        <f>K294*L294</f>
        <v>3495</v>
      </c>
    </row>
    <row r="295" spans="1:13" s="2" customFormat="1" ht="30">
      <c r="A295" s="108">
        <v>231</v>
      </c>
      <c r="B295" s="3">
        <v>57</v>
      </c>
      <c r="C295" s="92" t="s">
        <v>657</v>
      </c>
      <c r="D295" s="93" t="s">
        <v>39</v>
      </c>
      <c r="E295" s="92" t="s">
        <v>590</v>
      </c>
      <c r="F295" s="92" t="s">
        <v>658</v>
      </c>
      <c r="G295" s="92" t="s">
        <v>323</v>
      </c>
      <c r="H295" s="96" t="s">
        <v>889</v>
      </c>
      <c r="I295" s="94">
        <v>56</v>
      </c>
      <c r="J295" s="94">
        <v>2098</v>
      </c>
      <c r="K295" s="44"/>
      <c r="L295" s="45"/>
      <c r="M295" s="46"/>
    </row>
    <row r="296" spans="1:13" s="2" customFormat="1">
      <c r="A296" s="108">
        <v>232</v>
      </c>
      <c r="B296" s="3"/>
      <c r="C296" s="92"/>
      <c r="D296" s="93"/>
      <c r="E296" s="92" t="s">
        <v>590</v>
      </c>
      <c r="F296" s="92" t="s">
        <v>659</v>
      </c>
      <c r="G296" s="92" t="s">
        <v>326</v>
      </c>
      <c r="H296" s="96" t="s">
        <v>660</v>
      </c>
      <c r="I296" s="94">
        <v>33</v>
      </c>
      <c r="J296" s="94">
        <v>518</v>
      </c>
      <c r="K296" s="44"/>
      <c r="L296" s="45"/>
      <c r="M296" s="46"/>
    </row>
    <row r="297" spans="1:13" s="2" customFormat="1">
      <c r="A297" s="108">
        <v>233</v>
      </c>
      <c r="B297" s="3"/>
      <c r="C297" s="92"/>
      <c r="D297" s="93"/>
      <c r="E297" s="92" t="s">
        <v>590</v>
      </c>
      <c r="F297" s="92" t="s">
        <v>661</v>
      </c>
      <c r="G297" s="92" t="s">
        <v>326</v>
      </c>
      <c r="H297" s="96" t="s">
        <v>662</v>
      </c>
      <c r="I297" s="94">
        <v>1</v>
      </c>
      <c r="J297" s="94">
        <v>12</v>
      </c>
      <c r="K297" s="44"/>
      <c r="L297" s="45"/>
      <c r="M297" s="46"/>
    </row>
    <row r="298" spans="1:13" s="2" customFormat="1" ht="12.75">
      <c r="A298" s="108" t="s">
        <v>52</v>
      </c>
      <c r="B298" s="3"/>
      <c r="C298" s="3"/>
      <c r="D298" s="3"/>
      <c r="E298" s="3"/>
      <c r="F298" s="3"/>
      <c r="G298" s="3"/>
      <c r="H298" s="3"/>
      <c r="I298" s="44">
        <f>SUM(I295:I297)</f>
        <v>90</v>
      </c>
      <c r="J298" s="44">
        <f>SUM(J295:J297)</f>
        <v>2628</v>
      </c>
      <c r="K298" s="44">
        <v>2628</v>
      </c>
      <c r="L298" s="45">
        <v>2.33</v>
      </c>
      <c r="M298" s="46">
        <f>K298*L298</f>
        <v>6123.24</v>
      </c>
    </row>
    <row r="299" spans="1:13" s="2" customFormat="1">
      <c r="A299" s="108">
        <v>234</v>
      </c>
      <c r="B299" s="3">
        <v>58</v>
      </c>
      <c r="C299" s="92" t="s">
        <v>663</v>
      </c>
      <c r="D299" s="93" t="s">
        <v>39</v>
      </c>
      <c r="E299" s="92" t="s">
        <v>590</v>
      </c>
      <c r="F299" s="92" t="s">
        <v>664</v>
      </c>
      <c r="G299" s="92" t="s">
        <v>463</v>
      </c>
      <c r="H299" s="96" t="s">
        <v>665</v>
      </c>
      <c r="I299" s="94">
        <v>81</v>
      </c>
      <c r="J299" s="94">
        <v>2553</v>
      </c>
      <c r="K299" s="44"/>
      <c r="L299" s="45"/>
      <c r="M299" s="46"/>
    </row>
    <row r="300" spans="1:13" s="2" customFormat="1">
      <c r="A300" s="108">
        <v>235</v>
      </c>
      <c r="B300" s="3"/>
      <c r="C300" s="92"/>
      <c r="D300" s="93"/>
      <c r="E300" s="92" t="s">
        <v>590</v>
      </c>
      <c r="F300" s="92" t="s">
        <v>666</v>
      </c>
      <c r="G300" s="92" t="s">
        <v>55</v>
      </c>
      <c r="H300" s="96" t="s">
        <v>667</v>
      </c>
      <c r="I300" s="94">
        <v>10</v>
      </c>
      <c r="J300" s="94">
        <v>93</v>
      </c>
      <c r="K300" s="44"/>
      <c r="L300" s="45"/>
      <c r="M300" s="46"/>
    </row>
    <row r="301" spans="1:13" s="2" customFormat="1">
      <c r="A301" s="108">
        <v>236</v>
      </c>
      <c r="B301" s="3"/>
      <c r="C301" s="92"/>
      <c r="D301" s="93"/>
      <c r="E301" s="92" t="s">
        <v>590</v>
      </c>
      <c r="F301" s="92" t="s">
        <v>668</v>
      </c>
      <c r="G301" s="92" t="s">
        <v>55</v>
      </c>
      <c r="H301" s="96" t="s">
        <v>669</v>
      </c>
      <c r="I301" s="94">
        <v>1</v>
      </c>
      <c r="J301" s="94">
        <v>7</v>
      </c>
      <c r="K301" s="44"/>
      <c r="L301" s="45"/>
      <c r="M301" s="46"/>
    </row>
    <row r="302" spans="1:13" s="2" customFormat="1" ht="12.75">
      <c r="A302" s="108" t="s">
        <v>52</v>
      </c>
      <c r="B302" s="3"/>
      <c r="C302" s="3"/>
      <c r="D302" s="3"/>
      <c r="E302" s="3"/>
      <c r="F302" s="3"/>
      <c r="G302" s="3"/>
      <c r="H302" s="3"/>
      <c r="I302" s="44">
        <f>SUM(I299:I301)</f>
        <v>92</v>
      </c>
      <c r="J302" s="44">
        <f>SUM(J299:J301)</f>
        <v>2653</v>
      </c>
      <c r="K302" s="44">
        <v>2653</v>
      </c>
      <c r="L302" s="45">
        <v>2.33</v>
      </c>
      <c r="M302" s="46">
        <f>K302*L302</f>
        <v>6181.49</v>
      </c>
    </row>
    <row r="303" spans="1:13" s="2" customFormat="1" ht="30">
      <c r="A303" s="108">
        <v>237</v>
      </c>
      <c r="B303" s="3">
        <v>59</v>
      </c>
      <c r="C303" s="92" t="s">
        <v>670</v>
      </c>
      <c r="D303" s="93" t="s">
        <v>39</v>
      </c>
      <c r="E303" s="92" t="s">
        <v>590</v>
      </c>
      <c r="F303" s="92" t="s">
        <v>671</v>
      </c>
      <c r="G303" s="92" t="s">
        <v>383</v>
      </c>
      <c r="H303" s="96" t="s">
        <v>891</v>
      </c>
      <c r="I303" s="94">
        <v>28</v>
      </c>
      <c r="J303" s="94">
        <v>403</v>
      </c>
      <c r="K303" s="44"/>
      <c r="L303" s="45"/>
      <c r="M303" s="46"/>
    </row>
    <row r="304" spans="1:13" s="2" customFormat="1" ht="45">
      <c r="A304" s="108">
        <v>238</v>
      </c>
      <c r="B304" s="3"/>
      <c r="C304" s="92"/>
      <c r="D304" s="93"/>
      <c r="E304" s="92" t="s">
        <v>590</v>
      </c>
      <c r="F304" s="92" t="s">
        <v>672</v>
      </c>
      <c r="G304" s="92" t="s">
        <v>72</v>
      </c>
      <c r="H304" s="96" t="s">
        <v>908</v>
      </c>
      <c r="I304" s="94">
        <v>48</v>
      </c>
      <c r="J304" s="94">
        <v>880</v>
      </c>
      <c r="K304" s="44"/>
      <c r="L304" s="45"/>
      <c r="M304" s="46"/>
    </row>
    <row r="305" spans="1:13" s="2" customFormat="1" ht="30">
      <c r="A305" s="108">
        <v>239</v>
      </c>
      <c r="B305" s="3"/>
      <c r="C305" s="92"/>
      <c r="D305" s="93"/>
      <c r="E305" s="92" t="s">
        <v>590</v>
      </c>
      <c r="F305" s="92" t="s">
        <v>673</v>
      </c>
      <c r="G305" s="92" t="s">
        <v>674</v>
      </c>
      <c r="H305" s="96" t="s">
        <v>675</v>
      </c>
      <c r="I305" s="94">
        <v>22</v>
      </c>
      <c r="J305" s="94">
        <v>361</v>
      </c>
      <c r="K305" s="44"/>
      <c r="L305" s="45"/>
      <c r="M305" s="46"/>
    </row>
    <row r="306" spans="1:13" s="2" customFormat="1" ht="30">
      <c r="A306" s="108">
        <v>240</v>
      </c>
      <c r="B306" s="3"/>
      <c r="C306" s="92"/>
      <c r="D306" s="93"/>
      <c r="E306" s="92" t="s">
        <v>590</v>
      </c>
      <c r="F306" s="92" t="s">
        <v>676</v>
      </c>
      <c r="G306" s="92" t="s">
        <v>72</v>
      </c>
      <c r="H306" s="96" t="s">
        <v>907</v>
      </c>
      <c r="I306" s="94">
        <v>100</v>
      </c>
      <c r="J306" s="94">
        <v>2021</v>
      </c>
      <c r="K306" s="44"/>
      <c r="L306" s="45"/>
      <c r="M306" s="46"/>
    </row>
    <row r="307" spans="1:13" s="2" customFormat="1">
      <c r="A307" s="108">
        <v>241</v>
      </c>
      <c r="B307" s="3"/>
      <c r="C307" s="3"/>
      <c r="D307" s="3"/>
      <c r="E307" s="92" t="s">
        <v>321</v>
      </c>
      <c r="F307" s="92" t="s">
        <v>402</v>
      </c>
      <c r="G307" s="92" t="s">
        <v>72</v>
      </c>
      <c r="H307" s="96" t="s">
        <v>403</v>
      </c>
      <c r="I307" s="94">
        <v>7</v>
      </c>
      <c r="J307" s="94">
        <v>56</v>
      </c>
      <c r="K307" s="44"/>
      <c r="L307" s="45"/>
      <c r="M307" s="46"/>
    </row>
    <row r="308" spans="1:13" s="2" customFormat="1" ht="12.75">
      <c r="A308" s="108" t="s">
        <v>52</v>
      </c>
      <c r="B308" s="3"/>
      <c r="C308" s="3"/>
      <c r="D308" s="3"/>
      <c r="E308" s="3"/>
      <c r="F308" s="3"/>
      <c r="G308" s="3"/>
      <c r="H308" s="3"/>
      <c r="I308" s="44">
        <f>SUM(I303:I307)</f>
        <v>205</v>
      </c>
      <c r="J308" s="44">
        <f>SUM(J303:J307)</f>
        <v>3721</v>
      </c>
      <c r="K308" s="44">
        <v>3721</v>
      </c>
      <c r="L308" s="45">
        <v>2.33</v>
      </c>
      <c r="M308" s="46">
        <f>K308*L308</f>
        <v>8669.93</v>
      </c>
    </row>
    <row r="309" spans="1:13" s="2" customFormat="1">
      <c r="A309" s="108">
        <v>242</v>
      </c>
      <c r="B309" s="3">
        <v>60</v>
      </c>
      <c r="C309" s="92" t="s">
        <v>677</v>
      </c>
      <c r="D309" s="93" t="s">
        <v>39</v>
      </c>
      <c r="E309" s="92" t="s">
        <v>590</v>
      </c>
      <c r="F309" s="92" t="s">
        <v>678</v>
      </c>
      <c r="G309" s="92" t="s">
        <v>338</v>
      </c>
      <c r="H309" s="96" t="s">
        <v>679</v>
      </c>
      <c r="I309" s="94">
        <v>25</v>
      </c>
      <c r="J309" s="94">
        <v>1025</v>
      </c>
      <c r="K309" s="44"/>
      <c r="L309" s="45"/>
      <c r="M309" s="46"/>
    </row>
    <row r="310" spans="1:13" s="2" customFormat="1">
      <c r="A310" s="108">
        <v>243</v>
      </c>
      <c r="B310" s="3"/>
      <c r="C310" s="92"/>
      <c r="D310" s="93"/>
      <c r="E310" s="92" t="s">
        <v>590</v>
      </c>
      <c r="F310" s="92" t="s">
        <v>680</v>
      </c>
      <c r="G310" s="92" t="s">
        <v>338</v>
      </c>
      <c r="H310" s="96" t="s">
        <v>681</v>
      </c>
      <c r="I310" s="94">
        <v>5</v>
      </c>
      <c r="J310" s="94">
        <v>130</v>
      </c>
      <c r="K310" s="44"/>
      <c r="L310" s="45"/>
      <c r="M310" s="46"/>
    </row>
    <row r="311" spans="1:13" s="2" customFormat="1">
      <c r="A311" s="108">
        <v>244</v>
      </c>
      <c r="B311" s="3"/>
      <c r="C311" s="92"/>
      <c r="D311" s="93"/>
      <c r="E311" s="92" t="s">
        <v>590</v>
      </c>
      <c r="F311" s="92" t="s">
        <v>682</v>
      </c>
      <c r="G311" s="92" t="s">
        <v>338</v>
      </c>
      <c r="H311" s="96" t="s">
        <v>683</v>
      </c>
      <c r="I311" s="94">
        <v>66</v>
      </c>
      <c r="J311" s="94">
        <v>1345</v>
      </c>
      <c r="K311" s="44"/>
      <c r="L311" s="45"/>
      <c r="M311" s="46"/>
    </row>
    <row r="312" spans="1:13" s="2" customFormat="1">
      <c r="A312" s="108">
        <v>245</v>
      </c>
      <c r="B312" s="3"/>
      <c r="C312" s="92"/>
      <c r="D312" s="93"/>
      <c r="E312" s="92" t="s">
        <v>590</v>
      </c>
      <c r="F312" s="92" t="s">
        <v>684</v>
      </c>
      <c r="G312" s="92" t="s">
        <v>156</v>
      </c>
      <c r="H312" s="96" t="s">
        <v>685</v>
      </c>
      <c r="I312" s="94">
        <v>34</v>
      </c>
      <c r="J312" s="94">
        <v>485</v>
      </c>
      <c r="K312" s="44"/>
      <c r="L312" s="45"/>
      <c r="M312" s="46"/>
    </row>
    <row r="313" spans="1:13" s="2" customFormat="1" ht="12.75">
      <c r="A313" s="108" t="s">
        <v>52</v>
      </c>
      <c r="B313" s="3"/>
      <c r="C313" s="3"/>
      <c r="D313" s="3"/>
      <c r="E313" s="3"/>
      <c r="F313" s="3"/>
      <c r="G313" s="3"/>
      <c r="H313" s="3"/>
      <c r="I313" s="44">
        <f>SUM(I309:I312)</f>
        <v>130</v>
      </c>
      <c r="J313" s="44">
        <f>SUM(J309:J312)</f>
        <v>2985</v>
      </c>
      <c r="K313" s="44">
        <v>2985</v>
      </c>
      <c r="L313" s="45">
        <v>2.33</v>
      </c>
      <c r="M313" s="46">
        <f>K313*L313</f>
        <v>6955.05</v>
      </c>
    </row>
    <row r="314" spans="1:13" s="2" customFormat="1">
      <c r="A314" s="108">
        <v>246</v>
      </c>
      <c r="B314" s="3">
        <v>61</v>
      </c>
      <c r="C314" s="92" t="s">
        <v>686</v>
      </c>
      <c r="D314" s="93" t="s">
        <v>39</v>
      </c>
      <c r="E314" s="92" t="s">
        <v>590</v>
      </c>
      <c r="F314" s="92" t="s">
        <v>687</v>
      </c>
      <c r="G314" s="92" t="s">
        <v>688</v>
      </c>
      <c r="H314" s="96" t="s">
        <v>689</v>
      </c>
      <c r="I314" s="94">
        <v>50</v>
      </c>
      <c r="J314" s="94">
        <v>2050</v>
      </c>
      <c r="K314" s="44"/>
      <c r="L314" s="45"/>
      <c r="M314" s="46"/>
    </row>
    <row r="315" spans="1:13" s="2" customFormat="1">
      <c r="A315" s="108">
        <v>247</v>
      </c>
      <c r="B315" s="3"/>
      <c r="C315" s="92"/>
      <c r="D315" s="93"/>
      <c r="E315" s="92" t="s">
        <v>590</v>
      </c>
      <c r="F315" s="92" t="s">
        <v>690</v>
      </c>
      <c r="G315" s="92" t="s">
        <v>691</v>
      </c>
      <c r="H315" s="96" t="s">
        <v>692</v>
      </c>
      <c r="I315" s="94">
        <v>7</v>
      </c>
      <c r="J315" s="94">
        <v>25</v>
      </c>
      <c r="K315" s="44"/>
      <c r="L315" s="45"/>
      <c r="M315" s="46"/>
    </row>
    <row r="316" spans="1:13" s="2" customFormat="1" ht="12.75">
      <c r="A316" s="108" t="s">
        <v>52</v>
      </c>
      <c r="B316" s="3"/>
      <c r="C316" s="3"/>
      <c r="D316" s="3"/>
      <c r="E316" s="3"/>
      <c r="F316" s="3"/>
      <c r="G316" s="3"/>
      <c r="H316" s="3"/>
      <c r="I316" s="44">
        <f>SUM(I314:I315)</f>
        <v>57</v>
      </c>
      <c r="J316" s="44">
        <f>SUM(J314:J315)</f>
        <v>2075</v>
      </c>
      <c r="K316" s="44">
        <v>2075</v>
      </c>
      <c r="L316" s="45">
        <v>2.33</v>
      </c>
      <c r="M316" s="46">
        <f>K316*L316</f>
        <v>4834.75</v>
      </c>
    </row>
    <row r="317" spans="1:13" s="2" customFormat="1">
      <c r="A317" s="108">
        <v>248</v>
      </c>
      <c r="B317" s="3">
        <v>62</v>
      </c>
      <c r="C317" s="92" t="s">
        <v>693</v>
      </c>
      <c r="D317" s="93" t="s">
        <v>39</v>
      </c>
      <c r="E317" s="92" t="s">
        <v>694</v>
      </c>
      <c r="F317" s="92" t="s">
        <v>695</v>
      </c>
      <c r="G317" s="92" t="s">
        <v>48</v>
      </c>
      <c r="H317" s="96" t="s">
        <v>696</v>
      </c>
      <c r="I317" s="94">
        <v>28</v>
      </c>
      <c r="J317" s="94">
        <v>1101</v>
      </c>
      <c r="K317" s="44"/>
      <c r="L317" s="45"/>
      <c r="M317" s="46"/>
    </row>
    <row r="318" spans="1:13" s="2" customFormat="1" ht="30">
      <c r="A318" s="108">
        <v>249</v>
      </c>
      <c r="B318" s="3"/>
      <c r="C318" s="92"/>
      <c r="D318" s="93"/>
      <c r="E318" s="92" t="s">
        <v>694</v>
      </c>
      <c r="F318" s="92" t="s">
        <v>697</v>
      </c>
      <c r="G318" s="92" t="s">
        <v>45</v>
      </c>
      <c r="H318" s="96" t="s">
        <v>892</v>
      </c>
      <c r="I318" s="94">
        <v>35</v>
      </c>
      <c r="J318" s="94">
        <v>446</v>
      </c>
      <c r="K318" s="44"/>
      <c r="L318" s="45"/>
      <c r="M318" s="46"/>
    </row>
    <row r="319" spans="1:13" s="2" customFormat="1">
      <c r="A319" s="108">
        <v>250</v>
      </c>
      <c r="B319" s="3"/>
      <c r="C319" s="92"/>
      <c r="D319" s="93"/>
      <c r="E319" s="92" t="s">
        <v>694</v>
      </c>
      <c r="F319" s="92" t="s">
        <v>698</v>
      </c>
      <c r="G319" s="92" t="s">
        <v>45</v>
      </c>
      <c r="H319" s="96" t="s">
        <v>699</v>
      </c>
      <c r="I319" s="94">
        <v>1</v>
      </c>
      <c r="J319" s="94">
        <v>14</v>
      </c>
      <c r="K319" s="44"/>
      <c r="L319" s="45"/>
      <c r="M319" s="46"/>
    </row>
    <row r="320" spans="1:13" s="2" customFormat="1" ht="12.75">
      <c r="A320" s="108" t="s">
        <v>52</v>
      </c>
      <c r="B320" s="3"/>
      <c r="C320" s="3"/>
      <c r="D320" s="3"/>
      <c r="E320" s="3"/>
      <c r="F320" s="3"/>
      <c r="G320" s="3"/>
      <c r="H320" s="3"/>
      <c r="I320" s="44">
        <f>SUM(I317:I319)</f>
        <v>64</v>
      </c>
      <c r="J320" s="44">
        <f>SUM(J317:J319)</f>
        <v>1561</v>
      </c>
      <c r="K320" s="44">
        <v>1561</v>
      </c>
      <c r="L320" s="45">
        <v>2.33</v>
      </c>
      <c r="M320" s="46">
        <f>K320*L320</f>
        <v>3637.13</v>
      </c>
    </row>
    <row r="321" spans="1:13" s="2" customFormat="1" ht="30">
      <c r="A321" s="108">
        <v>251</v>
      </c>
      <c r="B321" s="3">
        <v>63</v>
      </c>
      <c r="C321" s="92" t="s">
        <v>700</v>
      </c>
      <c r="D321" s="93" t="s">
        <v>39</v>
      </c>
      <c r="E321" s="92" t="s">
        <v>694</v>
      </c>
      <c r="F321" s="92" t="s">
        <v>701</v>
      </c>
      <c r="G321" s="92" t="s">
        <v>702</v>
      </c>
      <c r="H321" s="96" t="s">
        <v>893</v>
      </c>
      <c r="I321" s="94">
        <v>33</v>
      </c>
      <c r="J321" s="94">
        <v>564</v>
      </c>
      <c r="K321" s="44"/>
      <c r="L321" s="45"/>
      <c r="M321" s="46"/>
    </row>
    <row r="322" spans="1:13" s="2" customFormat="1">
      <c r="A322" s="108">
        <v>252</v>
      </c>
      <c r="B322" s="3"/>
      <c r="C322" s="92"/>
      <c r="D322" s="93"/>
      <c r="E322" s="92" t="s">
        <v>694</v>
      </c>
      <c r="F322" s="92" t="s">
        <v>703</v>
      </c>
      <c r="G322" s="92" t="s">
        <v>702</v>
      </c>
      <c r="H322" s="96" t="s">
        <v>704</v>
      </c>
      <c r="I322" s="94">
        <v>6</v>
      </c>
      <c r="J322" s="94">
        <v>53</v>
      </c>
      <c r="K322" s="44"/>
      <c r="L322" s="45"/>
      <c r="M322" s="46"/>
    </row>
    <row r="323" spans="1:13" s="2" customFormat="1" ht="30">
      <c r="A323" s="108">
        <v>253</v>
      </c>
      <c r="B323" s="3"/>
      <c r="C323" s="92"/>
      <c r="D323" s="93"/>
      <c r="E323" s="92" t="s">
        <v>694</v>
      </c>
      <c r="F323" s="92" t="s">
        <v>705</v>
      </c>
      <c r="G323" s="92" t="s">
        <v>706</v>
      </c>
      <c r="H323" s="96" t="s">
        <v>894</v>
      </c>
      <c r="I323" s="94">
        <v>18</v>
      </c>
      <c r="J323" s="94">
        <v>411</v>
      </c>
      <c r="K323" s="44"/>
      <c r="L323" s="45"/>
      <c r="M323" s="46"/>
    </row>
    <row r="324" spans="1:13" s="2" customFormat="1">
      <c r="A324" s="108">
        <v>254</v>
      </c>
      <c r="B324" s="3"/>
      <c r="C324" s="92"/>
      <c r="D324" s="93"/>
      <c r="E324" s="92" t="s">
        <v>694</v>
      </c>
      <c r="F324" s="92" t="s">
        <v>707</v>
      </c>
      <c r="G324" s="92" t="s">
        <v>708</v>
      </c>
      <c r="H324" s="96" t="s">
        <v>709</v>
      </c>
      <c r="I324" s="94">
        <v>39</v>
      </c>
      <c r="J324" s="94">
        <v>547</v>
      </c>
      <c r="K324" s="44"/>
      <c r="L324" s="45"/>
      <c r="M324" s="46"/>
    </row>
    <row r="325" spans="1:13" s="2" customFormat="1" ht="30">
      <c r="A325" s="108">
        <v>255</v>
      </c>
      <c r="B325" s="3"/>
      <c r="C325" s="92"/>
      <c r="D325" s="93"/>
      <c r="E325" s="92" t="s">
        <v>694</v>
      </c>
      <c r="F325" s="92" t="s">
        <v>710</v>
      </c>
      <c r="G325" s="96" t="s">
        <v>711</v>
      </c>
      <c r="H325" s="96" t="s">
        <v>712</v>
      </c>
      <c r="I325" s="94">
        <v>2</v>
      </c>
      <c r="J325" s="94">
        <v>49</v>
      </c>
      <c r="K325" s="44"/>
      <c r="L325" s="45"/>
      <c r="M325" s="46"/>
    </row>
    <row r="326" spans="1:13" s="2" customFormat="1" ht="12.75">
      <c r="A326" s="108" t="s">
        <v>52</v>
      </c>
      <c r="B326" s="3"/>
      <c r="C326" s="3"/>
      <c r="D326" s="3"/>
      <c r="E326" s="3"/>
      <c r="F326" s="3"/>
      <c r="G326" s="3"/>
      <c r="H326" s="3"/>
      <c r="I326" s="44">
        <f>SUM(I321:I325)</f>
        <v>98</v>
      </c>
      <c r="J326" s="44">
        <f>SUM(J321:J325)</f>
        <v>1624</v>
      </c>
      <c r="K326" s="44">
        <v>1624</v>
      </c>
      <c r="L326" s="45">
        <v>2.33</v>
      </c>
      <c r="M326" s="46">
        <f>K326*L326</f>
        <v>3783.92</v>
      </c>
    </row>
    <row r="327" spans="1:13" s="2" customFormat="1">
      <c r="A327" s="108">
        <v>256</v>
      </c>
      <c r="B327" s="3">
        <v>64</v>
      </c>
      <c r="C327" s="92" t="s">
        <v>713</v>
      </c>
      <c r="D327" s="93" t="s">
        <v>39</v>
      </c>
      <c r="E327" s="92" t="s">
        <v>694</v>
      </c>
      <c r="F327" s="92" t="s">
        <v>714</v>
      </c>
      <c r="G327" s="92" t="s">
        <v>715</v>
      </c>
      <c r="H327" s="96" t="s">
        <v>716</v>
      </c>
      <c r="I327" s="94">
        <v>250</v>
      </c>
      <c r="J327" s="94">
        <v>10250</v>
      </c>
      <c r="K327" s="44"/>
      <c r="L327" s="45"/>
      <c r="M327" s="46"/>
    </row>
    <row r="328" spans="1:13" s="2" customFormat="1" ht="12.75">
      <c r="A328" s="108" t="s">
        <v>52</v>
      </c>
      <c r="B328" s="3"/>
      <c r="C328" s="3"/>
      <c r="D328" s="3"/>
      <c r="E328" s="3"/>
      <c r="F328" s="3"/>
      <c r="G328" s="3"/>
      <c r="H328" s="3"/>
      <c r="I328" s="44">
        <v>250</v>
      </c>
      <c r="J328" s="44">
        <v>10250</v>
      </c>
      <c r="K328" s="44">
        <v>10250</v>
      </c>
      <c r="L328" s="45">
        <v>2.33</v>
      </c>
      <c r="M328" s="46">
        <f>K328*L328</f>
        <v>23882.5</v>
      </c>
    </row>
    <row r="329" spans="1:13" s="2" customFormat="1" ht="30">
      <c r="A329" s="108">
        <v>257</v>
      </c>
      <c r="B329" s="3">
        <v>65</v>
      </c>
      <c r="C329" s="92" t="s">
        <v>717</v>
      </c>
      <c r="D329" s="93" t="s">
        <v>39</v>
      </c>
      <c r="E329" s="92" t="s">
        <v>694</v>
      </c>
      <c r="F329" s="92" t="s">
        <v>718</v>
      </c>
      <c r="G329" s="92" t="s">
        <v>119</v>
      </c>
      <c r="H329" s="96" t="s">
        <v>895</v>
      </c>
      <c r="I329" s="94">
        <v>50</v>
      </c>
      <c r="J329" s="94">
        <v>1556</v>
      </c>
      <c r="K329" s="44"/>
      <c r="L329" s="45"/>
      <c r="M329" s="46"/>
    </row>
    <row r="330" spans="1:13" s="2" customFormat="1">
      <c r="A330" s="108">
        <v>258</v>
      </c>
      <c r="B330" s="3"/>
      <c r="C330" s="92"/>
      <c r="D330" s="93"/>
      <c r="E330" s="92" t="s">
        <v>694</v>
      </c>
      <c r="F330" s="92" t="s">
        <v>719</v>
      </c>
      <c r="G330" s="92" t="s">
        <v>720</v>
      </c>
      <c r="H330" s="96" t="s">
        <v>721</v>
      </c>
      <c r="I330" s="94">
        <v>32</v>
      </c>
      <c r="J330" s="94">
        <v>1312</v>
      </c>
      <c r="K330" s="44"/>
      <c r="L330" s="45"/>
      <c r="M330" s="46"/>
    </row>
    <row r="331" spans="1:13" s="2" customFormat="1">
      <c r="A331" s="108">
        <v>259</v>
      </c>
      <c r="B331" s="3"/>
      <c r="C331" s="92"/>
      <c r="D331" s="93"/>
      <c r="E331" s="92" t="s">
        <v>694</v>
      </c>
      <c r="F331" s="92" t="s">
        <v>722</v>
      </c>
      <c r="G331" s="92" t="s">
        <v>111</v>
      </c>
      <c r="H331" s="96" t="s">
        <v>723</v>
      </c>
      <c r="I331" s="94">
        <v>30</v>
      </c>
      <c r="J331" s="94">
        <v>710</v>
      </c>
      <c r="K331" s="44"/>
      <c r="L331" s="45"/>
      <c r="M331" s="46"/>
    </row>
    <row r="332" spans="1:13" s="2" customFormat="1">
      <c r="A332" s="108">
        <v>260</v>
      </c>
      <c r="B332" s="3"/>
      <c r="C332" s="92"/>
      <c r="D332" s="93"/>
      <c r="E332" s="92" t="s">
        <v>694</v>
      </c>
      <c r="F332" s="92" t="s">
        <v>724</v>
      </c>
      <c r="G332" s="92" t="s">
        <v>111</v>
      </c>
      <c r="H332" s="96" t="s">
        <v>725</v>
      </c>
      <c r="I332" s="94">
        <v>5</v>
      </c>
      <c r="J332" s="94">
        <v>146</v>
      </c>
      <c r="K332" s="44"/>
      <c r="L332" s="45"/>
      <c r="M332" s="46"/>
    </row>
    <row r="333" spans="1:13" s="2" customFormat="1">
      <c r="A333" s="108">
        <v>261</v>
      </c>
      <c r="B333" s="3"/>
      <c r="C333" s="92"/>
      <c r="D333" s="93"/>
      <c r="E333" s="92" t="s">
        <v>694</v>
      </c>
      <c r="F333" s="92" t="s">
        <v>726</v>
      </c>
      <c r="G333" s="92" t="s">
        <v>111</v>
      </c>
      <c r="H333" s="96" t="s">
        <v>727</v>
      </c>
      <c r="I333" s="94">
        <v>3</v>
      </c>
      <c r="J333" s="94">
        <v>25</v>
      </c>
      <c r="K333" s="44"/>
      <c r="L333" s="45"/>
      <c r="M333" s="46"/>
    </row>
    <row r="334" spans="1:13" s="2" customFormat="1" ht="12.75">
      <c r="A334" s="108" t="s">
        <v>52</v>
      </c>
      <c r="B334" s="3"/>
      <c r="C334" s="3"/>
      <c r="D334" s="3"/>
      <c r="E334" s="3"/>
      <c r="F334" s="3"/>
      <c r="G334" s="3"/>
      <c r="H334" s="3"/>
      <c r="I334" s="44">
        <f>SUM(I329:I333)</f>
        <v>120</v>
      </c>
      <c r="J334" s="44">
        <f>SUM(J329:J333)</f>
        <v>3749</v>
      </c>
      <c r="K334" s="44">
        <v>3749</v>
      </c>
      <c r="L334" s="45">
        <v>2.33</v>
      </c>
      <c r="M334" s="46">
        <f>K334*L334</f>
        <v>8735.17</v>
      </c>
    </row>
    <row r="335" spans="1:13" s="2" customFormat="1">
      <c r="A335" s="108">
        <v>262</v>
      </c>
      <c r="B335" s="3">
        <v>66</v>
      </c>
      <c r="C335" s="92" t="s">
        <v>728</v>
      </c>
      <c r="D335" s="93" t="s">
        <v>39</v>
      </c>
      <c r="E335" s="92" t="s">
        <v>694</v>
      </c>
      <c r="F335" s="92" t="s">
        <v>729</v>
      </c>
      <c r="G335" s="92" t="s">
        <v>730</v>
      </c>
      <c r="H335" s="96" t="s">
        <v>731</v>
      </c>
      <c r="I335" s="94">
        <v>8</v>
      </c>
      <c r="J335" s="94">
        <v>201</v>
      </c>
      <c r="K335" s="44"/>
      <c r="L335" s="45"/>
      <c r="M335" s="46"/>
    </row>
    <row r="336" spans="1:13" s="2" customFormat="1">
      <c r="A336" s="108">
        <v>263</v>
      </c>
      <c r="B336" s="3"/>
      <c r="C336" s="92"/>
      <c r="D336" s="93"/>
      <c r="E336" s="92" t="s">
        <v>694</v>
      </c>
      <c r="F336" s="92" t="s">
        <v>732</v>
      </c>
      <c r="G336" s="92" t="s">
        <v>277</v>
      </c>
      <c r="H336" s="96" t="s">
        <v>733</v>
      </c>
      <c r="I336" s="94">
        <v>10</v>
      </c>
      <c r="J336" s="94">
        <v>208</v>
      </c>
      <c r="K336" s="44"/>
      <c r="L336" s="45"/>
      <c r="M336" s="46"/>
    </row>
    <row r="337" spans="1:13" s="2" customFormat="1">
      <c r="A337" s="108">
        <v>264</v>
      </c>
      <c r="B337" s="3"/>
      <c r="C337" s="92"/>
      <c r="D337" s="93"/>
      <c r="E337" s="92" t="s">
        <v>694</v>
      </c>
      <c r="F337" s="92" t="s">
        <v>734</v>
      </c>
      <c r="G337" s="92" t="s">
        <v>197</v>
      </c>
      <c r="H337" s="96" t="s">
        <v>735</v>
      </c>
      <c r="I337" s="94">
        <v>15</v>
      </c>
      <c r="J337" s="94">
        <v>406</v>
      </c>
      <c r="K337" s="44"/>
      <c r="L337" s="45"/>
      <c r="M337" s="46"/>
    </row>
    <row r="338" spans="1:13" s="2" customFormat="1" ht="30">
      <c r="A338" s="108">
        <v>265</v>
      </c>
      <c r="B338" s="3"/>
      <c r="C338" s="92"/>
      <c r="D338" s="93"/>
      <c r="E338" s="92" t="s">
        <v>694</v>
      </c>
      <c r="F338" s="92" t="s">
        <v>736</v>
      </c>
      <c r="G338" s="92" t="s">
        <v>166</v>
      </c>
      <c r="H338" s="96" t="s">
        <v>896</v>
      </c>
      <c r="I338" s="94">
        <v>51</v>
      </c>
      <c r="J338" s="94">
        <v>648</v>
      </c>
      <c r="K338" s="44"/>
      <c r="L338" s="45"/>
      <c r="M338" s="46"/>
    </row>
    <row r="339" spans="1:13" s="2" customFormat="1" ht="30">
      <c r="A339" s="108">
        <v>266</v>
      </c>
      <c r="B339" s="3"/>
      <c r="C339" s="92"/>
      <c r="D339" s="93"/>
      <c r="E339" s="92" t="s">
        <v>694</v>
      </c>
      <c r="F339" s="92" t="s">
        <v>737</v>
      </c>
      <c r="G339" s="96" t="s">
        <v>126</v>
      </c>
      <c r="H339" s="96" t="s">
        <v>738</v>
      </c>
      <c r="I339" s="94">
        <v>11</v>
      </c>
      <c r="J339" s="94">
        <v>244</v>
      </c>
      <c r="K339" s="44"/>
      <c r="L339" s="45"/>
      <c r="M339" s="46"/>
    </row>
    <row r="340" spans="1:13" s="2" customFormat="1" ht="12.75">
      <c r="A340" s="108" t="s">
        <v>52</v>
      </c>
      <c r="B340" s="3"/>
      <c r="C340" s="3"/>
      <c r="D340" s="3"/>
      <c r="E340" s="3"/>
      <c r="F340" s="3"/>
      <c r="G340" s="3"/>
      <c r="H340" s="3"/>
      <c r="I340" s="44">
        <f>SUM(I335:I339)</f>
        <v>95</v>
      </c>
      <c r="J340" s="44">
        <f>SUM(J335:J339)</f>
        <v>1707</v>
      </c>
      <c r="K340" s="44">
        <v>1707</v>
      </c>
      <c r="L340" s="45">
        <v>2.33</v>
      </c>
      <c r="M340" s="46">
        <f>K340*L340</f>
        <v>3977.31</v>
      </c>
    </row>
    <row r="341" spans="1:13" s="2" customFormat="1" ht="45">
      <c r="A341" s="108">
        <v>267</v>
      </c>
      <c r="B341" s="3">
        <v>67</v>
      </c>
      <c r="C341" s="92" t="s">
        <v>739</v>
      </c>
      <c r="D341" s="93" t="s">
        <v>39</v>
      </c>
      <c r="E341" s="92" t="s">
        <v>694</v>
      </c>
      <c r="F341" s="92" t="s">
        <v>740</v>
      </c>
      <c r="G341" s="92" t="s">
        <v>72</v>
      </c>
      <c r="H341" s="96" t="s">
        <v>741</v>
      </c>
      <c r="I341" s="94">
        <v>128</v>
      </c>
      <c r="J341" s="94">
        <v>2518</v>
      </c>
      <c r="K341" s="44"/>
      <c r="L341" s="45"/>
      <c r="M341" s="46"/>
    </row>
    <row r="342" spans="1:13" s="2" customFormat="1">
      <c r="A342" s="108">
        <v>268</v>
      </c>
      <c r="B342" s="3"/>
      <c r="C342" s="92"/>
      <c r="D342" s="93"/>
      <c r="E342" s="92" t="s">
        <v>694</v>
      </c>
      <c r="F342" s="92" t="s">
        <v>742</v>
      </c>
      <c r="G342" s="92" t="s">
        <v>72</v>
      </c>
      <c r="H342" s="96" t="s">
        <v>743</v>
      </c>
      <c r="I342" s="94">
        <v>9</v>
      </c>
      <c r="J342" s="94">
        <v>162</v>
      </c>
      <c r="K342" s="44"/>
      <c r="L342" s="45"/>
      <c r="M342" s="46"/>
    </row>
    <row r="343" spans="1:13" s="2" customFormat="1">
      <c r="A343" s="108">
        <v>269</v>
      </c>
      <c r="B343" s="3"/>
      <c r="C343" s="92"/>
      <c r="D343" s="93"/>
      <c r="E343" s="92" t="s">
        <v>694</v>
      </c>
      <c r="F343" s="92" t="s">
        <v>744</v>
      </c>
      <c r="G343" s="92" t="s">
        <v>72</v>
      </c>
      <c r="H343" s="96" t="s">
        <v>745</v>
      </c>
      <c r="I343" s="94">
        <v>10</v>
      </c>
      <c r="J343" s="94">
        <v>254</v>
      </c>
      <c r="K343" s="44"/>
      <c r="L343" s="45"/>
      <c r="M343" s="46"/>
    </row>
    <row r="344" spans="1:13" s="2" customFormat="1">
      <c r="A344" s="108">
        <v>270</v>
      </c>
      <c r="B344" s="3"/>
      <c r="C344" s="92"/>
      <c r="D344" s="93"/>
      <c r="E344" s="92" t="s">
        <v>694</v>
      </c>
      <c r="F344" s="92" t="s">
        <v>746</v>
      </c>
      <c r="G344" s="92" t="s">
        <v>747</v>
      </c>
      <c r="H344" s="96" t="s">
        <v>748</v>
      </c>
      <c r="I344" s="94">
        <v>13</v>
      </c>
      <c r="J344" s="94">
        <v>179</v>
      </c>
      <c r="K344" s="44"/>
      <c r="L344" s="45"/>
      <c r="M344" s="46"/>
    </row>
    <row r="345" spans="1:13" s="2" customFormat="1">
      <c r="A345" s="108">
        <v>271</v>
      </c>
      <c r="B345" s="3"/>
      <c r="C345" s="92"/>
      <c r="D345" s="93"/>
      <c r="E345" s="92" t="s">
        <v>694</v>
      </c>
      <c r="F345" s="92" t="s">
        <v>749</v>
      </c>
      <c r="G345" s="92" t="s">
        <v>380</v>
      </c>
      <c r="H345" s="96" t="s">
        <v>750</v>
      </c>
      <c r="I345" s="94">
        <v>18</v>
      </c>
      <c r="J345" s="94">
        <v>350</v>
      </c>
      <c r="K345" s="44"/>
      <c r="L345" s="45"/>
      <c r="M345" s="46"/>
    </row>
    <row r="346" spans="1:13" s="2" customFormat="1">
      <c r="A346" s="108">
        <v>272</v>
      </c>
      <c r="B346" s="3"/>
      <c r="C346" s="92"/>
      <c r="D346" s="93"/>
      <c r="E346" s="92" t="s">
        <v>694</v>
      </c>
      <c r="F346" s="92" t="s">
        <v>751</v>
      </c>
      <c r="G346" s="92" t="s">
        <v>383</v>
      </c>
      <c r="H346" s="96" t="s">
        <v>752</v>
      </c>
      <c r="I346" s="94">
        <v>6</v>
      </c>
      <c r="J346" s="94">
        <v>64</v>
      </c>
      <c r="K346" s="44"/>
      <c r="L346" s="45"/>
      <c r="M346" s="46"/>
    </row>
    <row r="347" spans="1:13" s="2" customFormat="1" ht="12.75">
      <c r="A347" s="108" t="s">
        <v>52</v>
      </c>
      <c r="B347" s="3"/>
      <c r="C347" s="3"/>
      <c r="D347" s="3"/>
      <c r="E347" s="3"/>
      <c r="F347" s="3"/>
      <c r="G347" s="3"/>
      <c r="H347" s="3"/>
      <c r="I347" s="44">
        <f>SUM(I341:I346)</f>
        <v>184</v>
      </c>
      <c r="J347" s="44">
        <f>SUM(J341:J346)</f>
        <v>3527</v>
      </c>
      <c r="K347" s="44">
        <v>3527</v>
      </c>
      <c r="L347" s="45">
        <v>2.33</v>
      </c>
      <c r="M347" s="46">
        <f>K347*L347</f>
        <v>8217.91</v>
      </c>
    </row>
    <row r="348" spans="1:13" s="2" customFormat="1">
      <c r="A348" s="108">
        <v>273</v>
      </c>
      <c r="B348" s="3">
        <v>68</v>
      </c>
      <c r="C348" s="92" t="s">
        <v>753</v>
      </c>
      <c r="D348" s="93" t="s">
        <v>39</v>
      </c>
      <c r="E348" s="92" t="s">
        <v>754</v>
      </c>
      <c r="F348" s="92" t="s">
        <v>755</v>
      </c>
      <c r="G348" s="92" t="s">
        <v>756</v>
      </c>
      <c r="H348" s="96" t="s">
        <v>757</v>
      </c>
      <c r="I348" s="94">
        <v>4</v>
      </c>
      <c r="J348" s="94">
        <v>89</v>
      </c>
      <c r="K348" s="44"/>
      <c r="L348" s="45"/>
      <c r="M348" s="46"/>
    </row>
    <row r="349" spans="1:13" s="2" customFormat="1">
      <c r="A349" s="108">
        <v>274</v>
      </c>
      <c r="B349" s="3"/>
      <c r="C349" s="92"/>
      <c r="D349" s="93"/>
      <c r="E349" s="92" t="s">
        <v>754</v>
      </c>
      <c r="F349" s="92" t="s">
        <v>758</v>
      </c>
      <c r="G349" s="92" t="s">
        <v>759</v>
      </c>
      <c r="H349" s="96" t="s">
        <v>760</v>
      </c>
      <c r="I349" s="94">
        <v>3</v>
      </c>
      <c r="J349" s="94">
        <v>67</v>
      </c>
      <c r="K349" s="44"/>
      <c r="L349" s="45"/>
      <c r="M349" s="46"/>
    </row>
    <row r="350" spans="1:13" s="2" customFormat="1" ht="15" customHeight="1">
      <c r="A350" s="108">
        <v>275</v>
      </c>
      <c r="B350" s="3"/>
      <c r="C350" s="92"/>
      <c r="D350" s="93"/>
      <c r="E350" s="92" t="s">
        <v>754</v>
      </c>
      <c r="F350" s="92" t="s">
        <v>761</v>
      </c>
      <c r="G350" s="92" t="s">
        <v>762</v>
      </c>
      <c r="H350" s="96" t="s">
        <v>763</v>
      </c>
      <c r="I350" s="94">
        <v>1</v>
      </c>
      <c r="J350" s="94">
        <v>1</v>
      </c>
      <c r="K350" s="44"/>
      <c r="L350" s="45"/>
      <c r="M350" s="46"/>
    </row>
    <row r="351" spans="1:13" s="2" customFormat="1" ht="45">
      <c r="A351" s="108">
        <v>276</v>
      </c>
      <c r="B351" s="3"/>
      <c r="C351" s="92"/>
      <c r="D351" s="93"/>
      <c r="E351" s="92" t="s">
        <v>754</v>
      </c>
      <c r="F351" s="92" t="s">
        <v>764</v>
      </c>
      <c r="G351" s="92" t="s">
        <v>48</v>
      </c>
      <c r="H351" s="96" t="s">
        <v>765</v>
      </c>
      <c r="I351" s="94">
        <v>69</v>
      </c>
      <c r="J351" s="94">
        <v>1074</v>
      </c>
      <c r="K351" s="44"/>
      <c r="L351" s="45"/>
      <c r="M351" s="46"/>
    </row>
    <row r="352" spans="1:13" s="2" customFormat="1">
      <c r="A352" s="108">
        <v>277</v>
      </c>
      <c r="B352" s="3"/>
      <c r="C352" s="92"/>
      <c r="D352" s="93"/>
      <c r="E352" s="92" t="s">
        <v>754</v>
      </c>
      <c r="F352" s="92" t="s">
        <v>766</v>
      </c>
      <c r="G352" s="92" t="s">
        <v>603</v>
      </c>
      <c r="H352" s="96" t="s">
        <v>767</v>
      </c>
      <c r="I352" s="94">
        <v>8</v>
      </c>
      <c r="J352" s="94">
        <v>200</v>
      </c>
      <c r="K352" s="44"/>
      <c r="L352" s="45"/>
      <c r="M352" s="46"/>
    </row>
    <row r="353" spans="1:13" s="2" customFormat="1" ht="12.75">
      <c r="A353" s="108" t="s">
        <v>52</v>
      </c>
      <c r="B353" s="3"/>
      <c r="C353" s="3"/>
      <c r="D353" s="3"/>
      <c r="E353" s="3"/>
      <c r="F353" s="3"/>
      <c r="G353" s="3"/>
      <c r="H353" s="3"/>
      <c r="I353" s="44">
        <f>SUM(I348:I352)</f>
        <v>85</v>
      </c>
      <c r="J353" s="44">
        <f>SUM(J348:J352)</f>
        <v>1431</v>
      </c>
      <c r="K353" s="44">
        <v>1500</v>
      </c>
      <c r="L353" s="45">
        <v>2.33</v>
      </c>
      <c r="M353" s="46">
        <f>K353*L353</f>
        <v>3495</v>
      </c>
    </row>
    <row r="354" spans="1:13" s="2" customFormat="1">
      <c r="A354" s="108">
        <v>278</v>
      </c>
      <c r="B354" s="3">
        <v>69</v>
      </c>
      <c r="C354" s="92" t="s">
        <v>768</v>
      </c>
      <c r="D354" s="93" t="s">
        <v>39</v>
      </c>
      <c r="E354" s="92" t="s">
        <v>754</v>
      </c>
      <c r="F354" s="92" t="s">
        <v>769</v>
      </c>
      <c r="G354" s="92" t="s">
        <v>343</v>
      </c>
      <c r="H354" s="96" t="s">
        <v>770</v>
      </c>
      <c r="I354" s="94">
        <v>35</v>
      </c>
      <c r="J354" s="94">
        <v>741</v>
      </c>
      <c r="K354" s="44"/>
      <c r="L354" s="45"/>
      <c r="M354" s="46"/>
    </row>
    <row r="355" spans="1:13" s="2" customFormat="1" ht="45">
      <c r="A355" s="108">
        <v>279</v>
      </c>
      <c r="B355" s="3"/>
      <c r="C355" s="92"/>
      <c r="D355" s="93"/>
      <c r="E355" s="92" t="s">
        <v>754</v>
      </c>
      <c r="F355" s="92" t="s">
        <v>771</v>
      </c>
      <c r="G355" s="92" t="s">
        <v>151</v>
      </c>
      <c r="H355" s="96" t="s">
        <v>909</v>
      </c>
      <c r="I355" s="94">
        <v>15</v>
      </c>
      <c r="J355" s="94">
        <v>180</v>
      </c>
      <c r="K355" s="44"/>
      <c r="L355" s="45"/>
      <c r="M355" s="46"/>
    </row>
    <row r="356" spans="1:13" s="2" customFormat="1">
      <c r="A356" s="108">
        <v>280</v>
      </c>
      <c r="B356" s="3"/>
      <c r="C356" s="92"/>
      <c r="D356" s="93"/>
      <c r="E356" s="92" t="s">
        <v>754</v>
      </c>
      <c r="F356" s="92" t="s">
        <v>772</v>
      </c>
      <c r="G356" s="92" t="s">
        <v>343</v>
      </c>
      <c r="H356" s="96" t="s">
        <v>773</v>
      </c>
      <c r="I356" s="94">
        <v>3</v>
      </c>
      <c r="J356" s="94">
        <v>9</v>
      </c>
      <c r="K356" s="44"/>
      <c r="L356" s="45"/>
      <c r="M356" s="46"/>
    </row>
    <row r="357" spans="1:13" s="2" customFormat="1" ht="30">
      <c r="A357" s="108">
        <v>281</v>
      </c>
      <c r="B357" s="3"/>
      <c r="C357" s="92"/>
      <c r="D357" s="93"/>
      <c r="E357" s="92" t="s">
        <v>754</v>
      </c>
      <c r="F357" s="92" t="s">
        <v>774</v>
      </c>
      <c r="G357" s="92" t="s">
        <v>775</v>
      </c>
      <c r="H357" s="96" t="s">
        <v>897</v>
      </c>
      <c r="I357" s="94">
        <v>20</v>
      </c>
      <c r="J357" s="94">
        <v>281</v>
      </c>
      <c r="K357" s="44"/>
      <c r="L357" s="45"/>
      <c r="M357" s="46"/>
    </row>
    <row r="358" spans="1:13" s="2" customFormat="1">
      <c r="A358" s="108">
        <v>282</v>
      </c>
      <c r="B358" s="3"/>
      <c r="C358" s="92"/>
      <c r="D358" s="93"/>
      <c r="E358" s="92" t="s">
        <v>754</v>
      </c>
      <c r="F358" s="92" t="s">
        <v>776</v>
      </c>
      <c r="G358" s="92" t="s">
        <v>777</v>
      </c>
      <c r="H358" s="96" t="s">
        <v>778</v>
      </c>
      <c r="I358" s="94">
        <v>98</v>
      </c>
      <c r="J358" s="94">
        <v>953</v>
      </c>
      <c r="K358" s="44"/>
      <c r="L358" s="45"/>
      <c r="M358" s="46"/>
    </row>
    <row r="359" spans="1:13" s="2" customFormat="1">
      <c r="A359" s="108">
        <v>283</v>
      </c>
      <c r="B359" s="3"/>
      <c r="C359" s="92"/>
      <c r="D359" s="93"/>
      <c r="E359" s="92" t="s">
        <v>754</v>
      </c>
      <c r="F359" s="92" t="s">
        <v>779</v>
      </c>
      <c r="G359" s="92" t="s">
        <v>175</v>
      </c>
      <c r="H359" s="96" t="s">
        <v>780</v>
      </c>
      <c r="I359" s="94">
        <v>9</v>
      </c>
      <c r="J359" s="94">
        <v>41</v>
      </c>
      <c r="K359" s="44"/>
      <c r="L359" s="45"/>
      <c r="M359" s="46"/>
    </row>
    <row r="360" spans="1:13" s="2" customFormat="1" ht="30">
      <c r="A360" s="108">
        <v>284</v>
      </c>
      <c r="B360" s="3"/>
      <c r="C360" s="92"/>
      <c r="D360" s="93"/>
      <c r="E360" s="92" t="s">
        <v>754</v>
      </c>
      <c r="F360" s="92" t="s">
        <v>781</v>
      </c>
      <c r="G360" s="96" t="s">
        <v>782</v>
      </c>
      <c r="H360" s="96" t="s">
        <v>783</v>
      </c>
      <c r="I360" s="94">
        <v>1</v>
      </c>
      <c r="J360" s="94">
        <v>1</v>
      </c>
      <c r="K360" s="44"/>
      <c r="L360" s="45"/>
      <c r="M360" s="46"/>
    </row>
    <row r="361" spans="1:13" s="2" customFormat="1" ht="12.75">
      <c r="A361" s="108" t="s">
        <v>52</v>
      </c>
      <c r="B361" s="3"/>
      <c r="C361" s="3"/>
      <c r="D361" s="3"/>
      <c r="E361" s="3"/>
      <c r="F361" s="3"/>
      <c r="G361" s="3"/>
      <c r="H361" s="3"/>
      <c r="I361" s="44">
        <f>SUM(I354:I360)</f>
        <v>181</v>
      </c>
      <c r="J361" s="44">
        <f>SUM(J354:J360)</f>
        <v>2206</v>
      </c>
      <c r="K361" s="44">
        <v>2500</v>
      </c>
      <c r="L361" s="45">
        <v>2.33</v>
      </c>
      <c r="M361" s="46">
        <f>K361*L361</f>
        <v>5825</v>
      </c>
    </row>
    <row r="362" spans="1:13" s="2" customFormat="1">
      <c r="A362" s="108">
        <v>285</v>
      </c>
      <c r="B362" s="3">
        <v>70</v>
      </c>
      <c r="C362" s="92" t="s">
        <v>784</v>
      </c>
      <c r="D362" s="93" t="s">
        <v>39</v>
      </c>
      <c r="E362" s="92" t="s">
        <v>754</v>
      </c>
      <c r="F362" s="92" t="s">
        <v>785</v>
      </c>
      <c r="G362" s="92" t="s">
        <v>525</v>
      </c>
      <c r="H362" s="96" t="s">
        <v>786</v>
      </c>
      <c r="I362" s="94">
        <v>25</v>
      </c>
      <c r="J362" s="94">
        <v>1025</v>
      </c>
      <c r="K362" s="44"/>
      <c r="L362" s="45"/>
      <c r="M362" s="46"/>
    </row>
    <row r="363" spans="1:13" s="2" customFormat="1">
      <c r="A363" s="108">
        <v>286</v>
      </c>
      <c r="B363" s="3"/>
      <c r="C363" s="92"/>
      <c r="D363" s="93"/>
      <c r="E363" s="92" t="s">
        <v>754</v>
      </c>
      <c r="F363" s="92" t="s">
        <v>787</v>
      </c>
      <c r="G363" s="92" t="s">
        <v>788</v>
      </c>
      <c r="H363" s="96" t="s">
        <v>789</v>
      </c>
      <c r="I363" s="94">
        <v>1</v>
      </c>
      <c r="J363" s="94">
        <v>1</v>
      </c>
      <c r="K363" s="44"/>
      <c r="L363" s="45"/>
      <c r="M363" s="46"/>
    </row>
    <row r="364" spans="1:13" s="2" customFormat="1">
      <c r="A364" s="108">
        <v>287</v>
      </c>
      <c r="B364" s="3"/>
      <c r="C364" s="92"/>
      <c r="D364" s="93"/>
      <c r="E364" s="92" t="s">
        <v>754</v>
      </c>
      <c r="F364" s="92" t="s">
        <v>790</v>
      </c>
      <c r="G364" s="92" t="s">
        <v>622</v>
      </c>
      <c r="H364" s="96" t="s">
        <v>791</v>
      </c>
      <c r="I364" s="94">
        <v>29</v>
      </c>
      <c r="J364" s="94">
        <v>742</v>
      </c>
      <c r="K364" s="44"/>
      <c r="L364" s="45"/>
      <c r="M364" s="46"/>
    </row>
    <row r="365" spans="1:13" s="2" customFormat="1">
      <c r="A365" s="108">
        <v>288</v>
      </c>
      <c r="B365" s="3"/>
      <c r="C365" s="92"/>
      <c r="D365" s="93"/>
      <c r="E365" s="92" t="s">
        <v>754</v>
      </c>
      <c r="F365" s="92" t="s">
        <v>792</v>
      </c>
      <c r="G365" s="92" t="s">
        <v>793</v>
      </c>
      <c r="H365" s="96" t="s">
        <v>794</v>
      </c>
      <c r="I365" s="94">
        <v>1</v>
      </c>
      <c r="J365" s="94">
        <v>24</v>
      </c>
      <c r="K365" s="44"/>
      <c r="L365" s="45"/>
      <c r="M365" s="46"/>
    </row>
    <row r="366" spans="1:13" s="2" customFormat="1">
      <c r="A366" s="108">
        <v>289</v>
      </c>
      <c r="B366" s="3"/>
      <c r="C366" s="92"/>
      <c r="D366" s="93"/>
      <c r="E366" s="92" t="s">
        <v>754</v>
      </c>
      <c r="F366" s="92" t="s">
        <v>795</v>
      </c>
      <c r="G366" s="92" t="s">
        <v>796</v>
      </c>
      <c r="H366" s="96" t="s">
        <v>797</v>
      </c>
      <c r="I366" s="94">
        <v>52</v>
      </c>
      <c r="J366" s="94">
        <v>827</v>
      </c>
      <c r="K366" s="44"/>
      <c r="L366" s="45"/>
      <c r="M366" s="46"/>
    </row>
    <row r="367" spans="1:13" s="2" customFormat="1" ht="12.75">
      <c r="A367" s="108" t="s">
        <v>52</v>
      </c>
      <c r="B367" s="3"/>
      <c r="C367" s="3"/>
      <c r="D367" s="3"/>
      <c r="E367" s="3"/>
      <c r="F367" s="3"/>
      <c r="G367" s="3"/>
      <c r="H367" s="3"/>
      <c r="I367" s="44">
        <f>SUM(I362:I366)</f>
        <v>108</v>
      </c>
      <c r="J367" s="44">
        <f>SUM(J362:J366)</f>
        <v>2619</v>
      </c>
      <c r="K367" s="44">
        <v>2619</v>
      </c>
      <c r="L367" s="45">
        <v>2.33</v>
      </c>
      <c r="M367" s="46">
        <f>K367*L367</f>
        <v>6102.27</v>
      </c>
    </row>
    <row r="368" spans="1:13" s="2" customFormat="1">
      <c r="A368" s="108">
        <v>290</v>
      </c>
      <c r="B368" s="3">
        <v>71</v>
      </c>
      <c r="C368" s="92" t="s">
        <v>798</v>
      </c>
      <c r="D368" s="93" t="s">
        <v>39</v>
      </c>
      <c r="E368" s="92" t="s">
        <v>754</v>
      </c>
      <c r="F368" s="92" t="s">
        <v>799</v>
      </c>
      <c r="G368" s="92" t="s">
        <v>81</v>
      </c>
      <c r="H368" s="96" t="s">
        <v>800</v>
      </c>
      <c r="I368" s="94">
        <v>7</v>
      </c>
      <c r="J368" s="94">
        <v>102</v>
      </c>
      <c r="K368" s="44"/>
      <c r="L368" s="45"/>
      <c r="M368" s="46"/>
    </row>
    <row r="369" spans="1:13" s="2" customFormat="1">
      <c r="A369" s="108">
        <v>291</v>
      </c>
      <c r="B369" s="3"/>
      <c r="C369" s="92"/>
      <c r="D369" s="93"/>
      <c r="E369" s="92" t="s">
        <v>754</v>
      </c>
      <c r="F369" s="92" t="s">
        <v>801</v>
      </c>
      <c r="G369" s="92" t="s">
        <v>802</v>
      </c>
      <c r="H369" s="96" t="s">
        <v>803</v>
      </c>
      <c r="I369" s="94">
        <v>71</v>
      </c>
      <c r="J369" s="94">
        <v>1054</v>
      </c>
      <c r="K369" s="44"/>
      <c r="L369" s="45"/>
      <c r="M369" s="46"/>
    </row>
    <row r="370" spans="1:13" s="2" customFormat="1" ht="30">
      <c r="A370" s="108">
        <v>292</v>
      </c>
      <c r="B370" s="3"/>
      <c r="C370" s="92"/>
      <c r="D370" s="93"/>
      <c r="E370" s="92" t="s">
        <v>754</v>
      </c>
      <c r="F370" s="92" t="s">
        <v>804</v>
      </c>
      <c r="G370" s="92" t="s">
        <v>72</v>
      </c>
      <c r="H370" s="96" t="s">
        <v>898</v>
      </c>
      <c r="I370" s="94">
        <v>62</v>
      </c>
      <c r="J370" s="94">
        <v>1153</v>
      </c>
      <c r="K370" s="44"/>
      <c r="L370" s="45"/>
      <c r="M370" s="46"/>
    </row>
    <row r="371" spans="1:13" s="2" customFormat="1">
      <c r="A371" s="108">
        <v>293</v>
      </c>
      <c r="B371" s="3"/>
      <c r="C371" s="92"/>
      <c r="D371" s="93"/>
      <c r="E371" s="92" t="s">
        <v>754</v>
      </c>
      <c r="F371" s="92" t="s">
        <v>805</v>
      </c>
      <c r="G371" s="92" t="s">
        <v>72</v>
      </c>
      <c r="H371" s="96" t="s">
        <v>806</v>
      </c>
      <c r="I371" s="94">
        <v>8</v>
      </c>
      <c r="J371" s="94">
        <v>197</v>
      </c>
      <c r="K371" s="44"/>
      <c r="L371" s="45"/>
      <c r="M371" s="46"/>
    </row>
    <row r="372" spans="1:13" s="2" customFormat="1">
      <c r="A372" s="108">
        <v>294</v>
      </c>
      <c r="B372" s="3"/>
      <c r="C372" s="92"/>
      <c r="D372" s="93"/>
      <c r="E372" s="92" t="s">
        <v>754</v>
      </c>
      <c r="F372" s="92" t="s">
        <v>807</v>
      </c>
      <c r="G372" s="92" t="s">
        <v>81</v>
      </c>
      <c r="H372" s="96" t="s">
        <v>808</v>
      </c>
      <c r="I372" s="94">
        <v>4</v>
      </c>
      <c r="J372" s="94">
        <v>92</v>
      </c>
      <c r="K372" s="44"/>
      <c r="L372" s="45"/>
      <c r="M372" s="46"/>
    </row>
    <row r="373" spans="1:13" s="2" customFormat="1">
      <c r="A373" s="108">
        <v>295</v>
      </c>
      <c r="B373" s="3"/>
      <c r="C373" s="92"/>
      <c r="D373" s="93"/>
      <c r="E373" s="92" t="s">
        <v>754</v>
      </c>
      <c r="F373" s="92" t="s">
        <v>809</v>
      </c>
      <c r="G373" s="92" t="s">
        <v>75</v>
      </c>
      <c r="H373" s="96" t="s">
        <v>810</v>
      </c>
      <c r="I373" s="94">
        <v>1</v>
      </c>
      <c r="J373" s="94">
        <v>4</v>
      </c>
      <c r="K373" s="44"/>
      <c r="L373" s="45"/>
      <c r="M373" s="46"/>
    </row>
    <row r="374" spans="1:13" s="2" customFormat="1">
      <c r="A374" s="108">
        <v>296</v>
      </c>
      <c r="B374" s="3"/>
      <c r="C374" s="92"/>
      <c r="D374" s="93"/>
      <c r="E374" s="92" t="s">
        <v>754</v>
      </c>
      <c r="F374" s="92" t="s">
        <v>811</v>
      </c>
      <c r="G374" s="92" t="s">
        <v>75</v>
      </c>
      <c r="H374" s="96" t="s">
        <v>812</v>
      </c>
      <c r="I374" s="94">
        <v>30</v>
      </c>
      <c r="J374" s="94">
        <v>750</v>
      </c>
      <c r="K374" s="44"/>
      <c r="L374" s="45"/>
      <c r="M374" s="46"/>
    </row>
    <row r="375" spans="1:13" s="2" customFormat="1" ht="12.75">
      <c r="A375" s="108" t="s">
        <v>52</v>
      </c>
      <c r="B375" s="3"/>
      <c r="C375" s="3"/>
      <c r="D375" s="3"/>
      <c r="E375" s="3"/>
      <c r="F375" s="3"/>
      <c r="G375" s="3"/>
      <c r="H375" s="3"/>
      <c r="I375" s="44">
        <f>SUM(I368:I374)</f>
        <v>183</v>
      </c>
      <c r="J375" s="44">
        <f>SUM(J368:J374)</f>
        <v>3352</v>
      </c>
      <c r="K375" s="44">
        <v>3352</v>
      </c>
      <c r="L375" s="45">
        <v>2.33</v>
      </c>
      <c r="M375" s="46">
        <f>K375*L375</f>
        <v>7810.16</v>
      </c>
    </row>
    <row r="376" spans="1:13" s="2" customFormat="1" ht="30">
      <c r="A376" s="108">
        <v>297</v>
      </c>
      <c r="B376" s="3">
        <v>72</v>
      </c>
      <c r="C376" s="92" t="s">
        <v>813</v>
      </c>
      <c r="D376" s="93" t="s">
        <v>39</v>
      </c>
      <c r="E376" s="92" t="s">
        <v>754</v>
      </c>
      <c r="F376" s="92" t="s">
        <v>814</v>
      </c>
      <c r="G376" s="96" t="s">
        <v>126</v>
      </c>
      <c r="H376" s="96" t="s">
        <v>899</v>
      </c>
      <c r="I376" s="94">
        <v>16</v>
      </c>
      <c r="J376" s="94">
        <v>347</v>
      </c>
      <c r="K376" s="44"/>
      <c r="L376" s="45"/>
      <c r="M376" s="46"/>
    </row>
    <row r="377" spans="1:13" s="2" customFormat="1">
      <c r="A377" s="108">
        <v>298</v>
      </c>
      <c r="B377" s="3"/>
      <c r="C377" s="92"/>
      <c r="D377" s="93"/>
      <c r="E377" s="92" t="s">
        <v>754</v>
      </c>
      <c r="F377" s="92" t="s">
        <v>815</v>
      </c>
      <c r="G377" s="92" t="s">
        <v>197</v>
      </c>
      <c r="H377" s="96" t="s">
        <v>816</v>
      </c>
      <c r="I377" s="94">
        <v>11</v>
      </c>
      <c r="J377" s="94">
        <v>213</v>
      </c>
      <c r="K377" s="44"/>
      <c r="L377" s="45"/>
      <c r="M377" s="46"/>
    </row>
    <row r="378" spans="1:13" s="2" customFormat="1">
      <c r="A378" s="108">
        <v>299</v>
      </c>
      <c r="B378" s="3"/>
      <c r="C378" s="92"/>
      <c r="D378" s="93"/>
      <c r="E378" s="92" t="s">
        <v>754</v>
      </c>
      <c r="F378" s="92" t="s">
        <v>817</v>
      </c>
      <c r="G378" s="92" t="s">
        <v>730</v>
      </c>
      <c r="H378" s="96" t="s">
        <v>818</v>
      </c>
      <c r="I378" s="94">
        <v>32</v>
      </c>
      <c r="J378" s="94">
        <v>806</v>
      </c>
      <c r="K378" s="44"/>
      <c r="L378" s="45"/>
      <c r="M378" s="46"/>
    </row>
    <row r="379" spans="1:13" s="2" customFormat="1">
      <c r="A379" s="108">
        <v>300</v>
      </c>
      <c r="B379" s="3"/>
      <c r="C379" s="92"/>
      <c r="D379" s="93"/>
      <c r="E379" s="92" t="s">
        <v>754</v>
      </c>
      <c r="F379" s="92" t="s">
        <v>819</v>
      </c>
      <c r="G379" s="92" t="s">
        <v>820</v>
      </c>
      <c r="H379" s="96" t="s">
        <v>821</v>
      </c>
      <c r="I379" s="94">
        <v>1</v>
      </c>
      <c r="J379" s="94">
        <v>9</v>
      </c>
      <c r="K379" s="44"/>
      <c r="L379" s="45"/>
      <c r="M379" s="46"/>
    </row>
    <row r="380" spans="1:13" s="2" customFormat="1">
      <c r="A380" s="108">
        <v>301</v>
      </c>
      <c r="B380" s="3"/>
      <c r="C380" s="92"/>
      <c r="D380" s="93"/>
      <c r="E380" s="92" t="s">
        <v>754</v>
      </c>
      <c r="F380" s="92" t="s">
        <v>822</v>
      </c>
      <c r="G380" s="92" t="s">
        <v>823</v>
      </c>
      <c r="H380" s="96" t="s">
        <v>824</v>
      </c>
      <c r="I380" s="94">
        <v>1</v>
      </c>
      <c r="J380" s="94">
        <v>1</v>
      </c>
      <c r="K380" s="44"/>
      <c r="L380" s="45"/>
      <c r="M380" s="46"/>
    </row>
    <row r="381" spans="1:13" s="2" customFormat="1" ht="12.75">
      <c r="A381" s="108" t="s">
        <v>52</v>
      </c>
      <c r="B381" s="3"/>
      <c r="C381" s="3"/>
      <c r="D381" s="3"/>
      <c r="E381" s="3"/>
      <c r="F381" s="3"/>
      <c r="G381" s="3"/>
      <c r="H381" s="3"/>
      <c r="I381" s="44">
        <f>SUM(I376:I380)</f>
        <v>61</v>
      </c>
      <c r="J381" s="44">
        <f>SUM(J376:J380)</f>
        <v>1376</v>
      </c>
      <c r="K381" s="44">
        <v>1500</v>
      </c>
      <c r="L381" s="45">
        <v>2.33</v>
      </c>
      <c r="M381" s="46">
        <f>K381*L381</f>
        <v>3495</v>
      </c>
    </row>
    <row r="382" spans="1:13" s="2" customFormat="1" ht="30">
      <c r="A382" s="108">
        <v>302</v>
      </c>
      <c r="B382" s="3">
        <v>73</v>
      </c>
      <c r="C382" s="92" t="s">
        <v>825</v>
      </c>
      <c r="D382" s="93" t="s">
        <v>39</v>
      </c>
      <c r="E382" s="92" t="s">
        <v>754</v>
      </c>
      <c r="F382" s="92" t="s">
        <v>826</v>
      </c>
      <c r="G382" s="92" t="s">
        <v>302</v>
      </c>
      <c r="H382" s="96" t="s">
        <v>827</v>
      </c>
      <c r="I382" s="94">
        <v>39</v>
      </c>
      <c r="J382" s="94">
        <v>533</v>
      </c>
      <c r="K382" s="44"/>
      <c r="L382" s="45"/>
      <c r="M382" s="46"/>
    </row>
    <row r="383" spans="1:13" s="2" customFormat="1">
      <c r="A383" s="108">
        <v>303</v>
      </c>
      <c r="B383" s="3"/>
      <c r="C383" s="92"/>
      <c r="D383" s="93"/>
      <c r="E383" s="92" t="s">
        <v>754</v>
      </c>
      <c r="F383" s="92" t="s">
        <v>828</v>
      </c>
      <c r="G383" s="92" t="s">
        <v>306</v>
      </c>
      <c r="H383" s="96" t="s">
        <v>829</v>
      </c>
      <c r="I383" s="94">
        <v>5</v>
      </c>
      <c r="J383" s="94">
        <v>132</v>
      </c>
      <c r="K383" s="44"/>
      <c r="L383" s="45"/>
      <c r="M383" s="46"/>
    </row>
    <row r="384" spans="1:13" s="2" customFormat="1" ht="30">
      <c r="A384" s="108">
        <v>304</v>
      </c>
      <c r="B384" s="3"/>
      <c r="C384" s="92"/>
      <c r="D384" s="93"/>
      <c r="E384" s="92" t="s">
        <v>754</v>
      </c>
      <c r="F384" s="92" t="s">
        <v>830</v>
      </c>
      <c r="G384" s="92" t="s">
        <v>483</v>
      </c>
      <c r="H384" s="96" t="s">
        <v>831</v>
      </c>
      <c r="I384" s="94">
        <v>24</v>
      </c>
      <c r="J384" s="94">
        <v>277</v>
      </c>
      <c r="K384" s="44"/>
      <c r="L384" s="45"/>
      <c r="M384" s="46"/>
    </row>
    <row r="385" spans="1:13" s="2" customFormat="1">
      <c r="A385" s="108">
        <v>305</v>
      </c>
      <c r="B385" s="3"/>
      <c r="C385" s="92"/>
      <c r="D385" s="93"/>
      <c r="E385" s="92" t="s">
        <v>754</v>
      </c>
      <c r="F385" s="92" t="s">
        <v>832</v>
      </c>
      <c r="G385" s="92" t="s">
        <v>311</v>
      </c>
      <c r="H385" s="96" t="s">
        <v>833</v>
      </c>
      <c r="I385" s="94">
        <v>1</v>
      </c>
      <c r="J385" s="94">
        <v>6</v>
      </c>
      <c r="K385" s="44"/>
      <c r="L385" s="45"/>
      <c r="M385" s="46"/>
    </row>
    <row r="386" spans="1:13" s="2" customFormat="1" ht="30">
      <c r="A386" s="108">
        <v>306</v>
      </c>
      <c r="B386" s="3"/>
      <c r="C386" s="92"/>
      <c r="D386" s="93"/>
      <c r="E386" s="92" t="s">
        <v>754</v>
      </c>
      <c r="F386" s="92" t="s">
        <v>834</v>
      </c>
      <c r="G386" s="92" t="s">
        <v>130</v>
      </c>
      <c r="H386" s="96" t="s">
        <v>900</v>
      </c>
      <c r="I386" s="94">
        <v>48</v>
      </c>
      <c r="J386" s="94">
        <v>1161</v>
      </c>
      <c r="K386" s="44"/>
      <c r="L386" s="45"/>
      <c r="M386" s="46"/>
    </row>
    <row r="387" spans="1:13" s="2" customFormat="1">
      <c r="A387" s="108">
        <v>307</v>
      </c>
      <c r="B387" s="3"/>
      <c r="C387" s="3"/>
      <c r="D387" s="3"/>
      <c r="E387" s="92" t="s">
        <v>222</v>
      </c>
      <c r="F387" s="92" t="s">
        <v>835</v>
      </c>
      <c r="G387" s="98" t="s">
        <v>836</v>
      </c>
      <c r="H387" s="96" t="s">
        <v>837</v>
      </c>
      <c r="I387" s="94">
        <v>9</v>
      </c>
      <c r="J387" s="94">
        <v>73</v>
      </c>
      <c r="K387" s="44"/>
      <c r="L387" s="45"/>
      <c r="M387" s="46"/>
    </row>
    <row r="388" spans="1:13" s="2" customFormat="1" ht="12.75">
      <c r="A388" s="108" t="s">
        <v>52</v>
      </c>
      <c r="B388" s="3"/>
      <c r="C388" s="3"/>
      <c r="D388" s="3"/>
      <c r="E388" s="3"/>
      <c r="F388" s="3"/>
      <c r="G388" s="3"/>
      <c r="H388" s="3"/>
      <c r="I388" s="44">
        <f>SUM(I382:I387)</f>
        <v>126</v>
      </c>
      <c r="J388" s="44">
        <f>SUM(J382:J387)</f>
        <v>2182</v>
      </c>
      <c r="K388" s="44">
        <v>2500</v>
      </c>
      <c r="L388" s="45">
        <v>2.33</v>
      </c>
      <c r="M388" s="46">
        <f>K388*L388</f>
        <v>5825</v>
      </c>
    </row>
    <row r="389" spans="1:13" s="2" customFormat="1">
      <c r="A389" s="108">
        <v>308</v>
      </c>
      <c r="B389" s="3">
        <v>74</v>
      </c>
      <c r="C389" s="92" t="s">
        <v>838</v>
      </c>
      <c r="D389" s="93" t="s">
        <v>39</v>
      </c>
      <c r="E389" s="92" t="s">
        <v>754</v>
      </c>
      <c r="F389" s="92" t="s">
        <v>839</v>
      </c>
      <c r="G389" s="92" t="s">
        <v>622</v>
      </c>
      <c r="H389" s="96" t="s">
        <v>840</v>
      </c>
      <c r="I389" s="94">
        <v>3</v>
      </c>
      <c r="J389" s="94">
        <v>50</v>
      </c>
      <c r="K389" s="44"/>
      <c r="L389" s="45"/>
      <c r="M389" s="46"/>
    </row>
    <row r="390" spans="1:13" s="2" customFormat="1">
      <c r="A390" s="108">
        <v>309</v>
      </c>
      <c r="B390" s="3"/>
      <c r="C390" s="92"/>
      <c r="D390" s="93"/>
      <c r="E390" s="92" t="s">
        <v>754</v>
      </c>
      <c r="F390" s="92" t="s">
        <v>841</v>
      </c>
      <c r="G390" s="92" t="s">
        <v>842</v>
      </c>
      <c r="H390" s="96" t="s">
        <v>843</v>
      </c>
      <c r="I390" s="94">
        <v>2</v>
      </c>
      <c r="J390" s="94">
        <v>3</v>
      </c>
      <c r="K390" s="44"/>
      <c r="L390" s="45"/>
      <c r="M390" s="46"/>
    </row>
    <row r="391" spans="1:13" s="2" customFormat="1">
      <c r="A391" s="108">
        <v>310</v>
      </c>
      <c r="B391" s="3"/>
      <c r="C391" s="92"/>
      <c r="D391" s="93"/>
      <c r="E391" s="92" t="s">
        <v>754</v>
      </c>
      <c r="F391" s="92" t="s">
        <v>844</v>
      </c>
      <c r="G391" s="92" t="s">
        <v>269</v>
      </c>
      <c r="H391" s="96" t="s">
        <v>845</v>
      </c>
      <c r="I391" s="94">
        <v>55</v>
      </c>
      <c r="J391" s="94">
        <v>963</v>
      </c>
      <c r="K391" s="44"/>
      <c r="L391" s="45"/>
      <c r="M391" s="46"/>
    </row>
    <row r="392" spans="1:13" s="2" customFormat="1" ht="12.75">
      <c r="A392" s="108" t="s">
        <v>52</v>
      </c>
      <c r="B392" s="3"/>
      <c r="C392" s="3"/>
      <c r="D392" s="3"/>
      <c r="E392" s="3"/>
      <c r="F392" s="3"/>
      <c r="G392" s="3"/>
      <c r="H392" s="3"/>
      <c r="I392" s="44">
        <f>SUM(I389:I391)</f>
        <v>60</v>
      </c>
      <c r="J392" s="44">
        <f>SUM(J389:J391)</f>
        <v>1016</v>
      </c>
      <c r="K392" s="44">
        <v>1500</v>
      </c>
      <c r="L392" s="45">
        <v>2.33</v>
      </c>
      <c r="M392" s="46">
        <f>K392*L392</f>
        <v>3495</v>
      </c>
    </row>
    <row r="393" spans="1:13" s="2" customFormat="1" ht="30">
      <c r="A393" s="108">
        <v>311</v>
      </c>
      <c r="B393" s="3">
        <v>75</v>
      </c>
      <c r="C393" s="92" t="s">
        <v>846</v>
      </c>
      <c r="D393" s="93" t="s">
        <v>39</v>
      </c>
      <c r="E393" s="92" t="s">
        <v>754</v>
      </c>
      <c r="F393" s="92" t="s">
        <v>847</v>
      </c>
      <c r="G393" s="92" t="s">
        <v>369</v>
      </c>
      <c r="H393" s="96" t="s">
        <v>901</v>
      </c>
      <c r="I393" s="94">
        <v>7</v>
      </c>
      <c r="J393" s="94">
        <v>53</v>
      </c>
      <c r="K393" s="44"/>
      <c r="L393" s="45"/>
      <c r="M393" s="46"/>
    </row>
    <row r="394" spans="1:13" s="2" customFormat="1">
      <c r="A394" s="108">
        <v>312</v>
      </c>
      <c r="B394" s="3"/>
      <c r="C394" s="92"/>
      <c r="D394" s="93"/>
      <c r="E394" s="92" t="s">
        <v>754</v>
      </c>
      <c r="F394" s="92" t="s">
        <v>848</v>
      </c>
      <c r="G394" s="92" t="s">
        <v>469</v>
      </c>
      <c r="H394" s="92" t="s">
        <v>849</v>
      </c>
      <c r="I394" s="94">
        <v>2</v>
      </c>
      <c r="J394" s="94">
        <v>14</v>
      </c>
      <c r="K394" s="44"/>
      <c r="L394" s="45"/>
      <c r="M394" s="46"/>
    </row>
    <row r="395" spans="1:13" s="2" customFormat="1">
      <c r="A395" s="108">
        <v>313</v>
      </c>
      <c r="B395" s="3"/>
      <c r="C395" s="92"/>
      <c r="D395" s="93"/>
      <c r="E395" s="92" t="s">
        <v>754</v>
      </c>
      <c r="F395" s="92" t="s">
        <v>850</v>
      </c>
      <c r="G395" s="92" t="s">
        <v>469</v>
      </c>
      <c r="H395" s="92" t="s">
        <v>851</v>
      </c>
      <c r="I395" s="94">
        <v>37</v>
      </c>
      <c r="J395" s="94">
        <v>344</v>
      </c>
      <c r="K395" s="44"/>
      <c r="L395" s="45"/>
      <c r="M395" s="46"/>
    </row>
    <row r="396" spans="1:13" s="2" customFormat="1" ht="30">
      <c r="A396" s="108">
        <v>314</v>
      </c>
      <c r="B396" s="3"/>
      <c r="C396" s="92"/>
      <c r="D396" s="93"/>
      <c r="E396" s="92" t="s">
        <v>754</v>
      </c>
      <c r="F396" s="92" t="s">
        <v>852</v>
      </c>
      <c r="G396" s="92" t="s">
        <v>343</v>
      </c>
      <c r="H396" s="96" t="s">
        <v>853</v>
      </c>
      <c r="I396" s="94">
        <v>116</v>
      </c>
      <c r="J396" s="94">
        <v>1063</v>
      </c>
      <c r="K396" s="44"/>
      <c r="L396" s="45"/>
      <c r="M396" s="46"/>
    </row>
    <row r="397" spans="1:13" s="2" customFormat="1">
      <c r="A397" s="108">
        <v>315</v>
      </c>
      <c r="B397" s="3"/>
      <c r="C397" s="92"/>
      <c r="D397" s="93"/>
      <c r="E397" s="92" t="s">
        <v>754</v>
      </c>
      <c r="F397" s="92" t="s">
        <v>854</v>
      </c>
      <c r="G397" s="92" t="s">
        <v>156</v>
      </c>
      <c r="H397" s="92" t="s">
        <v>855</v>
      </c>
      <c r="I397" s="94">
        <v>1</v>
      </c>
      <c r="J397" s="94">
        <v>9</v>
      </c>
      <c r="K397" s="44"/>
      <c r="L397" s="45"/>
      <c r="M397" s="46"/>
    </row>
    <row r="398" spans="1:13" s="2" customFormat="1">
      <c r="A398" s="108">
        <v>316</v>
      </c>
      <c r="B398" s="3"/>
      <c r="C398" s="92"/>
      <c r="D398" s="93"/>
      <c r="E398" s="92" t="s">
        <v>754</v>
      </c>
      <c r="F398" s="92" t="s">
        <v>856</v>
      </c>
      <c r="G398" s="92" t="s">
        <v>857</v>
      </c>
      <c r="H398" s="92" t="s">
        <v>858</v>
      </c>
      <c r="I398" s="94">
        <v>1</v>
      </c>
      <c r="J398" s="94">
        <v>10</v>
      </c>
      <c r="K398" s="44"/>
      <c r="L398" s="45"/>
      <c r="M398" s="46"/>
    </row>
    <row r="399" spans="1:13" s="2" customFormat="1">
      <c r="A399" s="108">
        <v>317</v>
      </c>
      <c r="B399" s="3"/>
      <c r="C399" s="92"/>
      <c r="D399" s="93"/>
      <c r="E399" s="92" t="s">
        <v>754</v>
      </c>
      <c r="F399" s="92" t="s">
        <v>859</v>
      </c>
      <c r="G399" s="92" t="s">
        <v>860</v>
      </c>
      <c r="H399" s="92" t="s">
        <v>861</v>
      </c>
      <c r="I399" s="94">
        <v>14</v>
      </c>
      <c r="J399" s="94">
        <v>264</v>
      </c>
      <c r="K399" s="44"/>
      <c r="L399" s="45"/>
      <c r="M399" s="46"/>
    </row>
    <row r="400" spans="1:13" s="2" customFormat="1">
      <c r="A400" s="108">
        <v>318</v>
      </c>
      <c r="B400" s="3"/>
      <c r="C400" s="92"/>
      <c r="D400" s="93"/>
      <c r="E400" s="92" t="s">
        <v>754</v>
      </c>
      <c r="F400" s="92" t="s">
        <v>862</v>
      </c>
      <c r="G400" s="92" t="s">
        <v>156</v>
      </c>
      <c r="H400" s="92" t="s">
        <v>863</v>
      </c>
      <c r="I400" s="94">
        <v>9</v>
      </c>
      <c r="J400" s="94">
        <v>228</v>
      </c>
      <c r="K400" s="44"/>
      <c r="L400" s="45"/>
      <c r="M400" s="46"/>
    </row>
    <row r="401" spans="1:13" s="2" customFormat="1" ht="13.5" thickBot="1">
      <c r="A401" s="87"/>
      <c r="B401" s="88"/>
      <c r="C401" s="88"/>
      <c r="D401" s="88"/>
      <c r="E401" s="88"/>
      <c r="F401" s="88"/>
      <c r="G401" s="88"/>
      <c r="H401" s="88"/>
      <c r="I401" s="89">
        <f>SUM(I393:I400)</f>
        <v>187</v>
      </c>
      <c r="J401" s="89">
        <f>SUM(J393:J400)</f>
        <v>1985</v>
      </c>
      <c r="K401" s="89">
        <v>2500</v>
      </c>
      <c r="L401" s="90">
        <v>2.33</v>
      </c>
      <c r="M401" s="91">
        <f>K401*L401</f>
        <v>5825</v>
      </c>
    </row>
    <row r="402" spans="1:13" ht="15.75" thickBot="1">
      <c r="A402" s="109" t="s">
        <v>910</v>
      </c>
      <c r="B402" s="110"/>
      <c r="C402" s="110"/>
      <c r="D402" s="110"/>
      <c r="E402" s="110"/>
      <c r="F402" s="110"/>
      <c r="G402" s="110"/>
      <c r="H402" s="110"/>
      <c r="I402" s="110"/>
      <c r="J402" s="110"/>
      <c r="K402" s="110"/>
      <c r="L402" s="111"/>
      <c r="M402" s="7">
        <f>ROUND(SUM(M9:M401),0)</f>
        <v>443769</v>
      </c>
    </row>
    <row r="403" spans="1:13" ht="15.75" thickBot="1">
      <c r="A403" s="112" t="s">
        <v>16</v>
      </c>
      <c r="B403" s="113"/>
      <c r="C403" s="113"/>
      <c r="D403" s="113"/>
      <c r="E403" s="113"/>
      <c r="F403" s="113"/>
      <c r="G403" s="113"/>
      <c r="H403" s="113"/>
      <c r="I403" s="113"/>
      <c r="J403" s="113"/>
      <c r="K403" s="113"/>
      <c r="L403" s="113"/>
      <c r="M403" s="114"/>
    </row>
    <row r="404" spans="1:13" ht="15.75" thickBot="1">
      <c r="I404" s="83">
        <v>8812</v>
      </c>
      <c r="J404" s="84">
        <v>182689</v>
      </c>
      <c r="K404" s="85">
        <v>189873</v>
      </c>
    </row>
    <row r="406" spans="1:13">
      <c r="A406" s="50" t="s">
        <v>20</v>
      </c>
      <c r="B406" s="86"/>
    </row>
    <row r="407" spans="1:13">
      <c r="A407" s="50"/>
      <c r="B407" s="86"/>
      <c r="M407" s="14"/>
    </row>
    <row r="408" spans="1:13">
      <c r="A408" s="50"/>
      <c r="B408" s="86"/>
      <c r="K408" s="14"/>
    </row>
    <row r="409" spans="1:13">
      <c r="A409" s="50" t="s">
        <v>21</v>
      </c>
      <c r="B409" s="86"/>
    </row>
    <row r="410" spans="1:13">
      <c r="A410" s="50"/>
      <c r="B410" s="86"/>
    </row>
  </sheetData>
  <sortState ref="B7:L490">
    <sortCondition ref="B7:B490"/>
    <sortCondition ref="C7:C490"/>
  </sortState>
  <mergeCells count="2">
    <mergeCell ref="A402:L402"/>
    <mergeCell ref="A403:M403"/>
  </mergeCells>
  <conditionalFormatting sqref="F76">
    <cfRule type="duplicateValues" dxfId="4" priority="16"/>
  </conditionalFormatting>
  <conditionalFormatting sqref="F254">
    <cfRule type="duplicateValues" dxfId="3" priority="8"/>
  </conditionalFormatting>
  <conditionalFormatting sqref="F257">
    <cfRule type="duplicateValues" dxfId="2" priority="4"/>
  </conditionalFormatting>
  <conditionalFormatting sqref="F261 F13 F20 F27 F34 F41 F44 F52 F59 F63 F69 F73 F79 F81 F87 F93 F99 F106 F110 F116 F122 F129 F131 F136 F138 F146 F151 F157 F164 F172 F175 F180 F188 F191 F197 F203 F212 F216 F222 F226 F229 F236 F244 F249 F265 F269 F271 F273 F276 F280 F282 F290 F294 F298 F302 F308 F313 F316 F320 F326 F328 F334 F340 F347 F353 F361 F367 F375 F381 F388 F392 F401">
    <cfRule type="duplicateValues" dxfId="1" priority="25"/>
  </conditionalFormatting>
  <conditionalFormatting sqref="F9:F401">
    <cfRule type="duplicateValues" dxfId="0" priority="42"/>
  </conditionalFormatting>
  <printOptions horizontalCentered="1"/>
  <pageMargins left="0.15748031496062992" right="0.23622047244094491" top="1.31" bottom="0.77" header="0.19685039370078741" footer="0.47"/>
  <pageSetup paperSize="9" scale="80" fitToHeight="0" orientation="portrait" r:id="rId1"/>
  <headerFooter>
    <oddHeader>&amp;C&amp;"Cambria,Regular"&amp;10BILL
&amp;"Eras Bold ITC,Italic"&amp;28PRAGATI  LOGISTICS
&amp;"Cambria,Regular"&amp;10KHUNTIA LANE, SAMANTA SAHI, CUTTACK,
PAN NO : AGHPB9356M
&amp;G&amp;R
PH. :0671-2412244
MOB.:  9040030082</oddHeader>
    <oddFooter>&amp;CPage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8"/>
  <sheetViews>
    <sheetView workbookViewId="0">
      <selection activeCell="L12" sqref="L12"/>
    </sheetView>
  </sheetViews>
  <sheetFormatPr defaultRowHeight="15"/>
  <cols>
    <col min="1" max="1" width="2.7109375" customWidth="1"/>
    <col min="2" max="2" width="25.85546875" customWidth="1"/>
    <col min="3" max="3" width="15" customWidth="1"/>
    <col min="4" max="4" width="18.7109375" customWidth="1"/>
    <col min="5" max="5" width="12" customWidth="1"/>
    <col min="6" max="6" width="20.28515625" customWidth="1"/>
  </cols>
  <sheetData>
    <row r="4" spans="2:6">
      <c r="B4" s="12" t="s">
        <v>1</v>
      </c>
      <c r="C4" s="13"/>
      <c r="D4" s="13"/>
      <c r="E4" s="12" t="s">
        <v>30</v>
      </c>
      <c r="F4" s="14"/>
    </row>
    <row r="5" spans="2:6">
      <c r="B5" s="12" t="s">
        <v>18</v>
      </c>
      <c r="C5" s="13"/>
      <c r="D5" s="13"/>
      <c r="E5" s="12" t="s">
        <v>34</v>
      </c>
      <c r="F5" s="14"/>
    </row>
    <row r="6" spans="2:6">
      <c r="B6" s="12" t="s">
        <v>2</v>
      </c>
      <c r="C6" s="13"/>
      <c r="D6" s="13"/>
      <c r="E6" s="12" t="s">
        <v>31</v>
      </c>
      <c r="F6" s="14"/>
    </row>
    <row r="7" spans="2:6">
      <c r="B7" s="12" t="s">
        <v>19</v>
      </c>
      <c r="C7" s="13"/>
      <c r="D7" s="13"/>
      <c r="E7" s="12" t="s">
        <v>0</v>
      </c>
      <c r="F7" s="14"/>
    </row>
    <row r="8" spans="2:6">
      <c r="B8" s="15"/>
      <c r="C8" s="16"/>
      <c r="D8" s="16"/>
      <c r="E8" s="12" t="s">
        <v>3</v>
      </c>
      <c r="F8" s="16"/>
    </row>
    <row r="9" spans="2:6">
      <c r="B9" s="15"/>
    </row>
    <row r="10" spans="2:6" ht="15.75" thickBot="1">
      <c r="B10" s="15"/>
    </row>
    <row r="11" spans="2:6" ht="15.75" thickBot="1">
      <c r="B11" s="118" t="s">
        <v>35</v>
      </c>
      <c r="C11" s="119"/>
      <c r="D11" s="119"/>
      <c r="E11" s="119"/>
      <c r="F11" s="120"/>
    </row>
    <row r="12" spans="2:6" ht="15.75" thickBot="1">
      <c r="B12" s="17"/>
      <c r="C12" s="18"/>
      <c r="D12" s="18"/>
      <c r="E12" s="18"/>
      <c r="F12" s="19"/>
    </row>
    <row r="13" spans="2:6" ht="15.75" thickBot="1">
      <c r="B13" s="121" t="s">
        <v>22</v>
      </c>
      <c r="C13" s="122"/>
      <c r="D13" s="122"/>
      <c r="E13" s="122"/>
      <c r="F13" s="123"/>
    </row>
    <row r="14" spans="2:6" s="32" customFormat="1" ht="30.75" thickBot="1">
      <c r="B14" s="38"/>
      <c r="C14" s="29" t="s">
        <v>25</v>
      </c>
      <c r="D14" s="29" t="s">
        <v>26</v>
      </c>
      <c r="E14" s="30" t="s">
        <v>23</v>
      </c>
      <c r="F14" s="31" t="s">
        <v>24</v>
      </c>
    </row>
    <row r="15" spans="2:6">
      <c r="B15" s="39" t="s">
        <v>28</v>
      </c>
      <c r="C15" s="20">
        <v>214712</v>
      </c>
      <c r="D15" s="20">
        <v>214712</v>
      </c>
      <c r="E15" s="21">
        <v>2.33</v>
      </c>
      <c r="F15" s="22">
        <f>D15*E15</f>
        <v>500278.96</v>
      </c>
    </row>
    <row r="16" spans="2:6">
      <c r="B16" s="37" t="s">
        <v>29</v>
      </c>
      <c r="C16" s="23">
        <v>48667</v>
      </c>
      <c r="D16" s="23">
        <v>53000</v>
      </c>
      <c r="E16" s="24">
        <v>2.33</v>
      </c>
      <c r="F16" s="25">
        <f>D16*E16</f>
        <v>123490</v>
      </c>
    </row>
    <row r="17" spans="2:6">
      <c r="B17" s="33" t="s">
        <v>17</v>
      </c>
      <c r="C17" s="23">
        <v>176</v>
      </c>
      <c r="D17" s="23">
        <v>176</v>
      </c>
      <c r="E17" s="24">
        <v>2.33</v>
      </c>
      <c r="F17" s="25">
        <f>D17*E17</f>
        <v>410.08000000000004</v>
      </c>
    </row>
    <row r="18" spans="2:6">
      <c r="B18" s="37" t="s">
        <v>28</v>
      </c>
      <c r="C18" s="23">
        <v>0</v>
      </c>
      <c r="D18" s="23">
        <v>0</v>
      </c>
      <c r="E18" s="24">
        <v>4.5</v>
      </c>
      <c r="F18" s="25">
        <f>D18*E18</f>
        <v>0</v>
      </c>
    </row>
    <row r="19" spans="2:6" ht="15.75" thickBot="1">
      <c r="B19" s="34" t="s">
        <v>17</v>
      </c>
      <c r="C19" s="35">
        <v>5677</v>
      </c>
      <c r="D19" s="35">
        <v>5677</v>
      </c>
      <c r="E19" s="36">
        <v>4.5</v>
      </c>
      <c r="F19" s="26">
        <f>D19*E19</f>
        <v>25546.5</v>
      </c>
    </row>
    <row r="20" spans="2:6" ht="15.75" thickBot="1">
      <c r="B20" s="115" t="s">
        <v>33</v>
      </c>
      <c r="C20" s="116"/>
      <c r="D20" s="116"/>
      <c r="E20" s="117"/>
      <c r="F20" s="27">
        <f>ROUND(SUM(F15:F19),0)</f>
        <v>649726</v>
      </c>
    </row>
    <row r="21" spans="2:6" s="42" customFormat="1" ht="15.75" thickBot="1">
      <c r="B21" s="40"/>
      <c r="C21" s="41">
        <f>SUM(C15:C19)</f>
        <v>269232</v>
      </c>
      <c r="D21" s="41">
        <f>SUM(D15:D19)</f>
        <v>273565</v>
      </c>
    </row>
    <row r="22" spans="2:6">
      <c r="B22" s="15"/>
    </row>
    <row r="23" spans="2:6">
      <c r="B23" s="15"/>
    </row>
    <row r="24" spans="2:6">
      <c r="B24" s="28" t="s">
        <v>27</v>
      </c>
    </row>
    <row r="25" spans="2:6">
      <c r="B25" s="28"/>
    </row>
    <row r="26" spans="2:6">
      <c r="B26" s="28"/>
    </row>
    <row r="27" spans="2:6">
      <c r="B27" s="28"/>
    </row>
    <row r="28" spans="2:6">
      <c r="B28" s="28" t="s">
        <v>21</v>
      </c>
    </row>
  </sheetData>
  <mergeCells count="3">
    <mergeCell ref="B20:E20"/>
    <mergeCell ref="B11:F11"/>
    <mergeCell ref="B13:F13"/>
  </mergeCells>
  <pageMargins left="0.42" right="0.35"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Sheet3</vt:lpstr>
      <vt:lpstr>Sheet5</vt:lpstr>
      <vt:lpstr>Sheet1!Print_Titles</vt:lpstr>
    </vt:vector>
  </TitlesOfParts>
  <Company>PERSONAL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pratyush</dc:creator>
  <cp:lastModifiedBy>ARATA</cp:lastModifiedBy>
  <cp:lastPrinted>2026-06-18T06:49:57Z</cp:lastPrinted>
  <dcterms:created xsi:type="dcterms:W3CDTF">2010-04-08T11:28:01Z</dcterms:created>
  <dcterms:modified xsi:type="dcterms:W3CDTF">2026-06-18T10:53:47Z</dcterms:modified>
</cp:coreProperties>
</file>