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M4" i="1"/>
  <c r="G10"/>
  <c r="M7"/>
  <c r="M6"/>
  <c r="M5"/>
  <c r="J6"/>
  <c r="K5"/>
  <c r="J5"/>
  <c r="K4"/>
  <c r="J4"/>
</calcChain>
</file>

<file path=xl/sharedStrings.xml><?xml version="1.0" encoding="utf-8"?>
<sst xmlns="http://schemas.openxmlformats.org/spreadsheetml/2006/main" count="34" uniqueCount="31">
  <si>
    <t>08/7/2026</t>
  </si>
  <si>
    <t>92</t>
  </si>
  <si>
    <t>18/7/2026</t>
  </si>
  <si>
    <t>119</t>
  </si>
  <si>
    <t>120</t>
  </si>
  <si>
    <t>JA/05429</t>
  </si>
  <si>
    <t>JA/05896</t>
  </si>
  <si>
    <t>JA/05914</t>
  </si>
  <si>
    <t>BHUBANESWAR</t>
  </si>
  <si>
    <t>TANKUA JEYPORE</t>
  </si>
  <si>
    <t>DHENKANAL</t>
  </si>
  <si>
    <t>CTC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</si>
  <si>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</si>
  <si>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</si>
  <si>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</si>
  <si>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</si>
  <si>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</si>
  <si>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</si>
  <si>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</si>
  <si>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</si>
  <si>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</si>
  <si>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HML</t>
  </si>
  <si>
    <t>DD.CH.</t>
  </si>
  <si>
    <t>LR.CH.</t>
  </si>
  <si>
    <t>AMT.</t>
  </si>
  <si>
    <t>INVOICE
PRAGATI LOGISTICS,SAMANTA SAHI KHUNTIA LANE,8984191006
GST No:21AGHPB9356M1Z9</t>
  </si>
  <si>
    <t>NAGA AGRIMATE PRIVATE LIMITED,
Address: UTTAMAPURCUTTACK,9437035284
GST No: 21AAECN9821D1ZS</t>
  </si>
  <si>
    <t>Kindly, verify &amp; confirm within 7 days, else GST will be filed by 20th JULY,2026.
GST to be paid by Consignor under Reverse Charge Mechanism(RCM) as per GST.</t>
  </si>
  <si>
    <t>Thanking you for your business.
PRAGATI LOGISTICS</t>
  </si>
  <si>
    <t>(RUPEES EIGHT THOUSAND TWO HUNDRED FIFTY NINE ONLY)</t>
  </si>
  <si>
    <t>Bill Date: 31/07/2026
Bill NO : 7631
Total Amount : 8259.00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</si>
</sst>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3" fillId="0" borderId="1" xfId="0" applyNumberFormat="1" applyFont="1" applyBorder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1" xfId="0" applyNumberFormat="1" applyFont="1" applyBorder="1"/>
    <xf numFmtId="0" fontId="3" fillId="0" borderId="2" xfId="0" applyNumberFormat="1" applyFont="1" applyBorder="1" applyAlignment="1">
      <alignment horizontal="right" wrapText="1"/>
    </xf>
    <xf numFmtId="0" fontId="3" fillId="0" borderId="3" xfId="0" applyNumberFormat="1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2" xfId="0" applyNumberFormat="1" applyFont="1" applyBorder="1" applyAlignment="1">
      <alignment horizontal="left" wrapText="1"/>
    </xf>
    <xf numFmtId="0" fontId="3" fillId="0" borderId="3" xfId="0" applyNumberFormat="1" applyFont="1" applyBorder="1" applyAlignment="1">
      <alignment horizontal="left" wrapText="1"/>
    </xf>
    <xf numFmtId="0" fontId="3" fillId="0" borderId="4" xfId="0" applyNumberFormat="1" applyFont="1" applyBorder="1" applyAlignment="1">
      <alignment horizontal="left" wrapText="1"/>
    </xf>
    <xf numFmtId="0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6</xdr:col>
      <xdr:colOff>219074</xdr:colOff>
      <xdr:row>0</xdr:row>
      <xdr:rowOff>1152525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28575"/>
          <a:ext cx="3495674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P9" sqref="P9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6.85546875" bestFit="1" customWidth="1"/>
    <col min="5" max="5" width="6.42578125" bestFit="1" customWidth="1"/>
    <col min="6" max="6" width="16.4257812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6.5703125" bestFit="1" customWidth="1"/>
    <col min="11" max="11" width="7.5703125" bestFit="1" customWidth="1"/>
    <col min="12" max="12" width="6.5703125" bestFit="1" customWidth="1"/>
    <col min="13" max="13" width="7.5703125" bestFit="1" customWidth="1"/>
  </cols>
  <sheetData>
    <row r="1" spans="1:13" s="1" customFormat="1" ht="98.25" customHeight="1">
      <c r="A1" s="17"/>
      <c r="B1" s="17"/>
      <c r="C1" s="17"/>
      <c r="D1" s="17"/>
      <c r="E1" s="17"/>
      <c r="F1" s="17"/>
      <c r="G1" s="17"/>
      <c r="H1" s="18" t="s">
        <v>25</v>
      </c>
      <c r="I1" s="18"/>
      <c r="J1" s="18"/>
      <c r="K1" s="18"/>
      <c r="L1" s="18"/>
      <c r="M1" s="18"/>
    </row>
    <row r="2" spans="1:13" s="1" customFormat="1" ht="69" customHeight="1">
      <c r="A2" s="19" t="s">
        <v>26</v>
      </c>
      <c r="B2" s="17"/>
      <c r="C2" s="17"/>
      <c r="D2" s="17"/>
      <c r="E2" s="17"/>
      <c r="F2" s="17"/>
      <c r="G2" s="17"/>
      <c r="H2" s="20" t="s">
        <v>30</v>
      </c>
      <c r="I2" s="18"/>
      <c r="J2" s="18"/>
      <c r="K2" s="18"/>
      <c r="L2" s="18"/>
      <c r="M2" s="18"/>
    </row>
    <row r="3" spans="1:13" s="2" customFormat="1">
      <c r="A3" s="5" t="s">
        <v>12</v>
      </c>
      <c r="B3" s="5" t="s">
        <v>13</v>
      </c>
      <c r="C3" s="5" t="s">
        <v>14</v>
      </c>
      <c r="D3" s="6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 t="s">
        <v>24</v>
      </c>
    </row>
    <row r="4" spans="1:13">
      <c r="A4" s="3">
        <v>1</v>
      </c>
      <c r="B4" s="3" t="s">
        <v>0</v>
      </c>
      <c r="C4" s="3" t="s">
        <v>5</v>
      </c>
      <c r="D4" s="3" t="s">
        <v>1</v>
      </c>
      <c r="E4" s="4" t="s">
        <v>11</v>
      </c>
      <c r="F4" s="3" t="s">
        <v>8</v>
      </c>
      <c r="G4" s="3">
        <v>7</v>
      </c>
      <c r="H4" s="3">
        <v>60</v>
      </c>
      <c r="I4" s="3">
        <v>2.25</v>
      </c>
      <c r="J4" s="7">
        <f t="shared" ref="J4:J6" si="0">G4*2</f>
        <v>14</v>
      </c>
      <c r="K4" s="7">
        <f>G4*20</f>
        <v>140</v>
      </c>
      <c r="L4" s="7">
        <v>50</v>
      </c>
      <c r="M4" s="7">
        <f>H4*I4+J4+K4+L4</f>
        <v>339</v>
      </c>
    </row>
    <row r="5" spans="1:13">
      <c r="A5" s="3">
        <v>2</v>
      </c>
      <c r="B5" s="3" t="s">
        <v>2</v>
      </c>
      <c r="C5" s="3" t="s">
        <v>6</v>
      </c>
      <c r="D5" s="3" t="s">
        <v>3</v>
      </c>
      <c r="E5" s="4" t="s">
        <v>11</v>
      </c>
      <c r="F5" s="3" t="s">
        <v>9</v>
      </c>
      <c r="G5" s="3">
        <v>110</v>
      </c>
      <c r="H5" s="3">
        <v>1100</v>
      </c>
      <c r="I5" s="7">
        <v>4</v>
      </c>
      <c r="J5" s="7">
        <f t="shared" si="0"/>
        <v>220</v>
      </c>
      <c r="K5" s="7">
        <f>G5*25</f>
        <v>2750</v>
      </c>
      <c r="L5" s="7">
        <v>50</v>
      </c>
      <c r="M5" s="7">
        <f>H5*I5+J5+K5+L5</f>
        <v>7420</v>
      </c>
    </row>
    <row r="6" spans="1:13">
      <c r="A6" s="3">
        <v>3</v>
      </c>
      <c r="B6" s="3" t="s">
        <v>2</v>
      </c>
      <c r="C6" s="3" t="s">
        <v>7</v>
      </c>
      <c r="D6" s="3" t="s">
        <v>4</v>
      </c>
      <c r="E6" s="4" t="s">
        <v>11</v>
      </c>
      <c r="F6" s="3" t="s">
        <v>10</v>
      </c>
      <c r="G6" s="3">
        <v>15</v>
      </c>
      <c r="H6" s="3">
        <v>150</v>
      </c>
      <c r="I6" s="7">
        <v>2</v>
      </c>
      <c r="J6" s="7">
        <f t="shared" si="0"/>
        <v>30</v>
      </c>
      <c r="K6" s="7">
        <v>120</v>
      </c>
      <c r="L6" s="7">
        <v>50</v>
      </c>
      <c r="M6" s="7">
        <f>H6*I6+J6+K6+L6</f>
        <v>500</v>
      </c>
    </row>
    <row r="7" spans="1:13" s="9" customFormat="1" ht="15" customHeight="1">
      <c r="A7" s="11" t="s">
        <v>29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  <c r="M7" s="8">
        <f>SUM(M4:M6)</f>
        <v>8259</v>
      </c>
    </row>
    <row r="8" spans="1:13" s="9" customFormat="1" ht="30" customHeight="1">
      <c r="A8" s="14" t="s">
        <v>27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</row>
    <row r="9" spans="1:13" s="9" customFormat="1" ht="30" customHeight="1">
      <c r="A9" s="14" t="s">
        <v>28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13">
      <c r="G10" s="10">
        <f>SUM(G4:G6)</f>
        <v>132</v>
      </c>
    </row>
  </sheetData>
  <mergeCells count="7">
    <mergeCell ref="A7:L7"/>
    <mergeCell ref="A8:M8"/>
    <mergeCell ref="A9:M9"/>
    <mergeCell ref="A1:G1"/>
    <mergeCell ref="H1:M1"/>
    <mergeCell ref="A2:G2"/>
    <mergeCell ref="H2:M2"/>
  </mergeCells>
  <pageMargins left="0.2" right="0.21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2026-08-13T05:23:45Z</cp:lastPrinted>
  <dcterms:created xsi:type="dcterms:W3CDTF">2026-08-12T05:26:46Z</dcterms:created>
  <dcterms:modified xsi:type="dcterms:W3CDTF">2026-08-18T06:11:53Z</dcterms:modified>
</cp:coreProperties>
</file>