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Invoice!$A$3:$J$24</definedName>
  </definedNames>
  <calcPr calcId="144525"/>
</workbook>
</file>

<file path=xl/calcChain.xml><?xml version="1.0" encoding="utf-8"?>
<calcChain xmlns="http://schemas.openxmlformats.org/spreadsheetml/2006/main">
  <c r="G25" i="1" l="1"/>
  <c r="I22" i="1"/>
  <c r="I8" i="1"/>
  <c r="I10" i="1"/>
  <c r="I12" i="1"/>
  <c r="I13" i="1"/>
  <c r="I16" i="1"/>
  <c r="I18" i="1"/>
  <c r="I7" i="1"/>
  <c r="I9" i="1"/>
  <c r="I11" i="1"/>
  <c r="I14" i="1"/>
  <c r="I15" i="1"/>
  <c r="H17" i="1"/>
  <c r="I17" i="1" s="1"/>
  <c r="I19" i="1"/>
  <c r="H20" i="1"/>
  <c r="I20" i="1" s="1"/>
  <c r="H5" i="1"/>
  <c r="I5" i="1" s="1"/>
  <c r="I6" i="1"/>
  <c r="H21" i="1"/>
  <c r="I21" i="1" s="1"/>
  <c r="I4" i="1"/>
</calcChain>
</file>

<file path=xl/sharedStrings.xml><?xml version="1.0" encoding="utf-8"?>
<sst xmlns="http://schemas.openxmlformats.org/spreadsheetml/2006/main" count="105" uniqueCount="77">
  <si>
    <t>INVOICE
PRAGATI LOGISTICS,SAMANTA SAHI KHUNTIA LANE,8984191006
GST No:21AGHPB9356M1Z9</t>
  </si>
  <si>
    <t>01/6/2024</t>
  </si>
  <si>
    <t>33795</t>
  </si>
  <si>
    <t>27/6/2024</t>
  </si>
  <si>
    <t>49919</t>
  </si>
  <si>
    <t>26/6/2024</t>
  </si>
  <si>
    <t>48829</t>
  </si>
  <si>
    <t>25/6/2024</t>
  </si>
  <si>
    <t>48129</t>
  </si>
  <si>
    <t>22/6/2024</t>
  </si>
  <si>
    <t>46468</t>
  </si>
  <si>
    <t>21/6/2024</t>
  </si>
  <si>
    <t>084</t>
  </si>
  <si>
    <t>843</t>
  </si>
  <si>
    <t>14/6/2024</t>
  </si>
  <si>
    <t>42210</t>
  </si>
  <si>
    <t>18/6/2024</t>
  </si>
  <si>
    <t>44778</t>
  </si>
  <si>
    <t>44165</t>
  </si>
  <si>
    <t>43566</t>
  </si>
  <si>
    <t>07/6/2024</t>
  </si>
  <si>
    <t>38552</t>
  </si>
  <si>
    <t>05/6/2024</t>
  </si>
  <si>
    <t>35856</t>
  </si>
  <si>
    <t>03/6/2024</t>
  </si>
  <si>
    <t>35299</t>
  </si>
  <si>
    <t>35327</t>
  </si>
  <si>
    <t>31435</t>
  </si>
  <si>
    <t>12/6/2024</t>
  </si>
  <si>
    <t>41717</t>
  </si>
  <si>
    <t>28/6/2024</t>
  </si>
  <si>
    <t>46400</t>
  </si>
  <si>
    <t>Thanking you for your business.
PRAGATI LOGISTICS</t>
  </si>
  <si>
    <t>SL</t>
  </si>
  <si>
    <t>DATE</t>
  </si>
  <si>
    <t>LR NO</t>
  </si>
  <si>
    <t>DEOGARH</t>
  </si>
  <si>
    <t>ASURALI</t>
  </si>
  <si>
    <t>PARADEEP</t>
  </si>
  <si>
    <t>KOTPAD</t>
  </si>
  <si>
    <t>UMERKOT</t>
  </si>
  <si>
    <t>REDHAKHOL</t>
  </si>
  <si>
    <t>MATHILI</t>
  </si>
  <si>
    <t>KUCHINDA</t>
  </si>
  <si>
    <t>NABARANGPUR</t>
  </si>
  <si>
    <t>BHUBAN</t>
  </si>
  <si>
    <t>TIGIRIA</t>
  </si>
  <si>
    <t>BBSR</t>
  </si>
  <si>
    <t>PL/BH/02383</t>
  </si>
  <si>
    <t>PL/BH/03234</t>
  </si>
  <si>
    <t>PL/BH/03102</t>
  </si>
  <si>
    <t>PL/BH/03031</t>
  </si>
  <si>
    <t>PL/BH/02978</t>
  </si>
  <si>
    <t>PL/BH/02977</t>
  </si>
  <si>
    <t>PL/BH/03161</t>
  </si>
  <si>
    <t>PL/BH/02783</t>
  </si>
  <si>
    <t>PL/BH/02862</t>
  </si>
  <si>
    <t>PL/BH/02861</t>
  </si>
  <si>
    <t>PL/BH/02860</t>
  </si>
  <si>
    <t>PL/BH/02599</t>
  </si>
  <si>
    <t>PL/BH/02528</t>
  </si>
  <si>
    <t>PL/BH/02437</t>
  </si>
  <si>
    <t>PL/BH/02438</t>
  </si>
  <si>
    <t>PL/BH/02382</t>
  </si>
  <si>
    <t>PL/BH/02731</t>
  </si>
  <si>
    <t>PL/BH/03253</t>
  </si>
  <si>
    <t>FROM</t>
  </si>
  <si>
    <t>TO</t>
  </si>
  <si>
    <t>INV NO</t>
  </si>
  <si>
    <t>CASE</t>
  </si>
  <si>
    <t>RATE</t>
  </si>
  <si>
    <t>AMOUNT</t>
  </si>
  <si>
    <t>Kindly, verify &amp; confirm within 7 days, else GST will be filed by 20th JULY, 2024. 
GST to be paid by Consignor under Reverse Charge Mechanism(RCM) as per GST.</t>
  </si>
  <si>
    <t>SHERGARH</t>
  </si>
  <si>
    <t xml:space="preserve">
HINDUSTAN AGENCIES
Address:MANCHESWAR PLOT NO-7 SEC-A, ZONE-B MANCHESWAR INDUSTRIAL ESTATE BHUBANESWAR 751010 ODISHA,9937278544
GST No:21AAAFH5071L1ZL
</t>
  </si>
  <si>
    <t>(RUPEES NINE THOUSAND FIVE HUNDRED FORTY ONLY)</t>
  </si>
  <si>
    <t xml:space="preserve">Bill Date:30/06/2024
Bill NO : 11440
Total Amount: 9540.00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</si>
</sst>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wrapText="1"/>
    </xf>
    <xf numFmtId="1" fontId="0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104775</xdr:rowOff>
    </xdr:from>
    <xdr:to>
      <xdr:col>5</xdr:col>
      <xdr:colOff>285750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04775"/>
          <a:ext cx="32289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4">
          <cell r="C4" t="str">
            <v>JAGATSINGHPUR</v>
          </cell>
          <cell r="D4">
            <v>55</v>
          </cell>
        </row>
        <row r="5">
          <cell r="C5" t="str">
            <v>NILAGIRI</v>
          </cell>
          <cell r="D5">
            <v>55</v>
          </cell>
        </row>
        <row r="6">
          <cell r="C6" t="str">
            <v>RAHAMA</v>
          </cell>
          <cell r="D6">
            <v>55</v>
          </cell>
        </row>
        <row r="7">
          <cell r="C7" t="str">
            <v>JATNI</v>
          </cell>
          <cell r="D7">
            <v>55</v>
          </cell>
        </row>
        <row r="8">
          <cell r="C8" t="str">
            <v>BALICHANDRAPUR</v>
          </cell>
          <cell r="D8">
            <v>55</v>
          </cell>
        </row>
        <row r="9">
          <cell r="C9" t="str">
            <v>PATTAMUNDAI</v>
          </cell>
          <cell r="D9">
            <v>55</v>
          </cell>
        </row>
        <row r="10">
          <cell r="C10" t="str">
            <v>JAJPUR TOWN</v>
          </cell>
          <cell r="D10">
            <v>55</v>
          </cell>
        </row>
        <row r="11">
          <cell r="C11" t="str">
            <v>JODA</v>
          </cell>
          <cell r="D11">
            <v>55</v>
          </cell>
        </row>
        <row r="12">
          <cell r="C12" t="str">
            <v>PURI</v>
          </cell>
          <cell r="D12">
            <v>55</v>
          </cell>
        </row>
        <row r="13">
          <cell r="C13" t="str">
            <v>SORO</v>
          </cell>
          <cell r="D13">
            <v>55</v>
          </cell>
        </row>
        <row r="14">
          <cell r="C14" t="str">
            <v>PARADEEP</v>
          </cell>
          <cell r="D14">
            <v>55</v>
          </cell>
        </row>
        <row r="15">
          <cell r="C15" t="str">
            <v>CHANDOL</v>
          </cell>
          <cell r="D15">
            <v>55</v>
          </cell>
        </row>
        <row r="16">
          <cell r="C16" t="str">
            <v>BALIAPAL</v>
          </cell>
          <cell r="D16">
            <v>55</v>
          </cell>
        </row>
        <row r="17">
          <cell r="C17" t="str">
            <v>BHADRAK</v>
          </cell>
          <cell r="D17">
            <v>55</v>
          </cell>
        </row>
        <row r="18">
          <cell r="C18" t="str">
            <v>TALCHER</v>
          </cell>
          <cell r="D18">
            <v>55</v>
          </cell>
        </row>
        <row r="19">
          <cell r="C19" t="str">
            <v>JEYPORE</v>
          </cell>
          <cell r="D19">
            <v>55</v>
          </cell>
        </row>
        <row r="20">
          <cell r="C20" t="str">
            <v>KEONJHAR</v>
          </cell>
          <cell r="D20">
            <v>55</v>
          </cell>
        </row>
        <row r="21">
          <cell r="C21" t="str">
            <v>JARKA</v>
          </cell>
          <cell r="D21">
            <v>55</v>
          </cell>
        </row>
        <row r="22">
          <cell r="C22" t="str">
            <v>BALASORE</v>
          </cell>
          <cell r="D22">
            <v>55</v>
          </cell>
        </row>
        <row r="23">
          <cell r="C23" t="str">
            <v>BARAMBA</v>
          </cell>
          <cell r="D23">
            <v>55</v>
          </cell>
        </row>
        <row r="24">
          <cell r="C24" t="str">
            <v>TIRTOL</v>
          </cell>
          <cell r="D24">
            <v>55</v>
          </cell>
        </row>
        <row r="25">
          <cell r="C25" t="str">
            <v>ANGUL</v>
          </cell>
          <cell r="D25">
            <v>55</v>
          </cell>
        </row>
        <row r="26">
          <cell r="C26" t="str">
            <v>PANIKOILI</v>
          </cell>
          <cell r="D26">
            <v>55</v>
          </cell>
        </row>
        <row r="27">
          <cell r="C27" t="str">
            <v>NAYAGARH</v>
          </cell>
          <cell r="D27">
            <v>55</v>
          </cell>
        </row>
        <row r="28">
          <cell r="C28" t="str">
            <v>JALESWAR</v>
          </cell>
          <cell r="D28">
            <v>55</v>
          </cell>
        </row>
        <row r="29">
          <cell r="C29" t="str">
            <v>BARIPADA</v>
          </cell>
          <cell r="D29">
            <v>55</v>
          </cell>
        </row>
        <row r="30">
          <cell r="C30" t="str">
            <v>CHARAMPA</v>
          </cell>
          <cell r="D30">
            <v>55</v>
          </cell>
        </row>
        <row r="31">
          <cell r="C31" t="str">
            <v>JAJPUR ROAD</v>
          </cell>
          <cell r="D31">
            <v>55</v>
          </cell>
        </row>
        <row r="32">
          <cell r="C32" t="str">
            <v>KENDRAPARA</v>
          </cell>
          <cell r="D32">
            <v>55</v>
          </cell>
        </row>
        <row r="33">
          <cell r="C33" t="str">
            <v>RAYAGADA</v>
          </cell>
          <cell r="D33">
            <v>55</v>
          </cell>
        </row>
        <row r="34">
          <cell r="C34" t="str">
            <v>BARBIL</v>
          </cell>
          <cell r="D34">
            <v>55</v>
          </cell>
        </row>
        <row r="35">
          <cell r="C35" t="str">
            <v>NUAPATNA</v>
          </cell>
          <cell r="D35">
            <v>55</v>
          </cell>
        </row>
        <row r="36">
          <cell r="C36" t="str">
            <v>BALUGAON</v>
          </cell>
          <cell r="D36">
            <v>55</v>
          </cell>
        </row>
        <row r="37">
          <cell r="C37" t="str">
            <v>TIGIRIA</v>
          </cell>
          <cell r="D37">
            <v>55</v>
          </cell>
        </row>
        <row r="38">
          <cell r="C38" t="str">
            <v>BEGUNIA</v>
          </cell>
          <cell r="D38">
            <v>55</v>
          </cell>
        </row>
        <row r="39">
          <cell r="C39" t="str">
            <v>ANANDAPUR</v>
          </cell>
          <cell r="D39">
            <v>55</v>
          </cell>
        </row>
        <row r="40">
          <cell r="C40" t="str">
            <v>DAMANJODI</v>
          </cell>
          <cell r="D40">
            <v>55</v>
          </cell>
        </row>
        <row r="41">
          <cell r="C41" t="str">
            <v>KHURDA</v>
          </cell>
          <cell r="D41">
            <v>55</v>
          </cell>
        </row>
        <row r="42">
          <cell r="C42" t="str">
            <v>DASPALLA</v>
          </cell>
          <cell r="D42">
            <v>55</v>
          </cell>
        </row>
        <row r="43">
          <cell r="C43" t="str">
            <v>DHENKANAL</v>
          </cell>
          <cell r="D43">
            <v>55</v>
          </cell>
        </row>
        <row r="44">
          <cell r="C44" t="str">
            <v>UDALA</v>
          </cell>
          <cell r="D44">
            <v>55</v>
          </cell>
        </row>
        <row r="45">
          <cell r="C45" t="str">
            <v>MUNIGUDA</v>
          </cell>
          <cell r="D45">
            <v>55</v>
          </cell>
        </row>
        <row r="46">
          <cell r="C46" t="str">
            <v>NISCHINTKOILI</v>
          </cell>
          <cell r="D46">
            <v>55</v>
          </cell>
        </row>
        <row r="47">
          <cell r="C47" t="str">
            <v>SOUTH BALANDA</v>
          </cell>
          <cell r="D47">
            <v>55</v>
          </cell>
        </row>
        <row r="48">
          <cell r="C48" t="str">
            <v>CHOUDWAR</v>
          </cell>
          <cell r="D48">
            <v>55</v>
          </cell>
        </row>
        <row r="49">
          <cell r="C49" t="str">
            <v>ADASPUR</v>
          </cell>
          <cell r="D49">
            <v>55</v>
          </cell>
        </row>
        <row r="50">
          <cell r="C50" t="str">
            <v>PANKAPAL</v>
          </cell>
          <cell r="D50">
            <v>55</v>
          </cell>
        </row>
        <row r="51">
          <cell r="C51" t="str">
            <v>ANAKHIA</v>
          </cell>
          <cell r="D51">
            <v>55</v>
          </cell>
        </row>
        <row r="52">
          <cell r="C52" t="str">
            <v>MARSHAGHAI</v>
          </cell>
          <cell r="D52">
            <v>55</v>
          </cell>
        </row>
        <row r="53">
          <cell r="C53" t="str">
            <v>BRAHMAGIRI</v>
          </cell>
          <cell r="D53">
            <v>55</v>
          </cell>
        </row>
        <row r="54">
          <cell r="C54" t="str">
            <v>JHARSUGUDA</v>
          </cell>
          <cell r="D54">
            <v>55</v>
          </cell>
        </row>
        <row r="55">
          <cell r="C55" t="str">
            <v>KARANJIA</v>
          </cell>
          <cell r="D55">
            <v>55</v>
          </cell>
        </row>
        <row r="56">
          <cell r="C56" t="str">
            <v>KAKATPUR</v>
          </cell>
          <cell r="D56">
            <v>55</v>
          </cell>
        </row>
        <row r="57">
          <cell r="C57" t="str">
            <v>BILAHAT</v>
          </cell>
          <cell r="D57">
            <v>55</v>
          </cell>
        </row>
        <row r="58">
          <cell r="C58" t="str">
            <v>SAKHIGOPAL</v>
          </cell>
          <cell r="D58">
            <v>55</v>
          </cell>
        </row>
        <row r="59">
          <cell r="C59" t="str">
            <v>MOTIGANJ</v>
          </cell>
          <cell r="D59">
            <v>55</v>
          </cell>
        </row>
        <row r="60">
          <cell r="C60" t="str">
            <v>KHALIKOT</v>
          </cell>
          <cell r="D60">
            <v>55</v>
          </cell>
        </row>
        <row r="61">
          <cell r="C61" t="str">
            <v>KUJANGA</v>
          </cell>
          <cell r="D61">
            <v>55</v>
          </cell>
        </row>
        <row r="62">
          <cell r="C62" t="str">
            <v>KAMAKHYANAGAR</v>
          </cell>
          <cell r="D62">
            <v>55</v>
          </cell>
        </row>
        <row r="63">
          <cell r="C63" t="str">
            <v>ODAGAON</v>
          </cell>
          <cell r="D63">
            <v>55</v>
          </cell>
        </row>
        <row r="64">
          <cell r="C64" t="str">
            <v>BOUDH</v>
          </cell>
          <cell r="D64">
            <v>55</v>
          </cell>
        </row>
        <row r="65">
          <cell r="C65" t="str">
            <v>CHHATRAPUR</v>
          </cell>
          <cell r="D65">
            <v>55</v>
          </cell>
        </row>
        <row r="66">
          <cell r="C66" t="str">
            <v>CHIKITI</v>
          </cell>
          <cell r="D66">
            <v>55</v>
          </cell>
        </row>
        <row r="67">
          <cell r="C67" t="str">
            <v>PATAPUR</v>
          </cell>
          <cell r="D67">
            <v>55</v>
          </cell>
        </row>
        <row r="68">
          <cell r="C68" t="str">
            <v>CHANDANPUR</v>
          </cell>
          <cell r="D68">
            <v>55</v>
          </cell>
        </row>
        <row r="69">
          <cell r="C69" t="str">
            <v>SAMBALPUR</v>
          </cell>
          <cell r="D69">
            <v>55</v>
          </cell>
        </row>
        <row r="70">
          <cell r="C70" t="str">
            <v>MALKANGIRI</v>
          </cell>
          <cell r="D70">
            <v>55</v>
          </cell>
        </row>
        <row r="71">
          <cell r="C71" t="str">
            <v>SUNAKHALA</v>
          </cell>
          <cell r="D71">
            <v>55</v>
          </cell>
        </row>
        <row r="72">
          <cell r="C72" t="str">
            <v>REMUNA</v>
          </cell>
          <cell r="D72">
            <v>55</v>
          </cell>
        </row>
        <row r="73">
          <cell r="C73" t="str">
            <v>BRAJARAJNAGAR</v>
          </cell>
          <cell r="D73">
            <v>55</v>
          </cell>
        </row>
        <row r="74">
          <cell r="C74" t="str">
            <v>JAGANNATHPUR</v>
          </cell>
          <cell r="D74">
            <v>55</v>
          </cell>
        </row>
        <row r="75">
          <cell r="C75" t="str">
            <v>SIMILIGUDA</v>
          </cell>
          <cell r="D75">
            <v>55</v>
          </cell>
        </row>
        <row r="76">
          <cell r="C76" t="str">
            <v>ROURKELA</v>
          </cell>
          <cell r="D76">
            <v>55</v>
          </cell>
        </row>
        <row r="77">
          <cell r="C77" t="str">
            <v>RANITAL</v>
          </cell>
          <cell r="D77">
            <v>55</v>
          </cell>
        </row>
        <row r="78">
          <cell r="C78" t="str">
            <v>BERHAMPUR</v>
          </cell>
          <cell r="D78">
            <v>55</v>
          </cell>
        </row>
        <row r="79">
          <cell r="C79" t="str">
            <v>PATNAGARH</v>
          </cell>
          <cell r="D79">
            <v>55</v>
          </cell>
        </row>
        <row r="80">
          <cell r="C80" t="str">
            <v>KUSHIKONA</v>
          </cell>
          <cell r="D80">
            <v>55</v>
          </cell>
        </row>
        <row r="81">
          <cell r="C81" t="str">
            <v>MANGALPUR</v>
          </cell>
          <cell r="D81">
            <v>55</v>
          </cell>
        </row>
        <row r="82">
          <cell r="C82" t="str">
            <v>DUBURI</v>
          </cell>
          <cell r="D82">
            <v>55</v>
          </cell>
        </row>
        <row r="83">
          <cell r="C83" t="str">
            <v>KORAPUT</v>
          </cell>
          <cell r="D83">
            <v>55</v>
          </cell>
        </row>
        <row r="84">
          <cell r="C84" t="str">
            <v>NABARANGPUR</v>
          </cell>
          <cell r="D84">
            <v>55</v>
          </cell>
        </row>
        <row r="85">
          <cell r="C85" t="str">
            <v>BANKI</v>
          </cell>
          <cell r="D85">
            <v>55</v>
          </cell>
        </row>
        <row r="86">
          <cell r="C86" t="str">
            <v>RAIRANGPUR</v>
          </cell>
          <cell r="D86">
            <v>55</v>
          </cell>
        </row>
        <row r="87">
          <cell r="C87" t="str">
            <v>CUTTACK</v>
          </cell>
          <cell r="D87">
            <v>55</v>
          </cell>
        </row>
        <row r="88">
          <cell r="C88" t="str">
            <v>JANARA</v>
          </cell>
          <cell r="D88">
            <v>55</v>
          </cell>
        </row>
        <row r="89">
          <cell r="C89" t="str">
            <v>SUNABEDA</v>
          </cell>
          <cell r="D89">
            <v>55</v>
          </cell>
        </row>
        <row r="90">
          <cell r="C90" t="str">
            <v>GUNUPUR</v>
          </cell>
          <cell r="D90">
            <v>55</v>
          </cell>
        </row>
        <row r="91">
          <cell r="C91" t="str">
            <v>THAKURPATNA</v>
          </cell>
          <cell r="D91">
            <v>55</v>
          </cell>
        </row>
        <row r="92">
          <cell r="C92" t="str">
            <v>ANANTPUR</v>
          </cell>
          <cell r="D92">
            <v>55</v>
          </cell>
        </row>
        <row r="93">
          <cell r="C93" t="str">
            <v>POLOSARA</v>
          </cell>
          <cell r="D93">
            <v>55</v>
          </cell>
        </row>
        <row r="94">
          <cell r="C94" t="str">
            <v>KUCHINDA</v>
          </cell>
          <cell r="D94">
            <v>55</v>
          </cell>
        </row>
        <row r="95">
          <cell r="C95" t="str">
            <v>BIRAMITRAPUR</v>
          </cell>
          <cell r="D95">
            <v>55</v>
          </cell>
        </row>
        <row r="96">
          <cell r="C96" t="str">
            <v>ATHAGARH</v>
          </cell>
          <cell r="D96">
            <v>55</v>
          </cell>
        </row>
        <row r="97">
          <cell r="C97" t="str">
            <v>BASUDEVPUR</v>
          </cell>
          <cell r="D97">
            <v>55</v>
          </cell>
        </row>
        <row r="98">
          <cell r="C98" t="str">
            <v>BETANATI</v>
          </cell>
          <cell r="D98">
            <v>55</v>
          </cell>
        </row>
        <row r="99">
          <cell r="C99" t="str">
            <v>ASURALI</v>
          </cell>
          <cell r="D99">
            <v>55</v>
          </cell>
        </row>
        <row r="100">
          <cell r="C100" t="str">
            <v>KANKADAJODI</v>
          </cell>
          <cell r="D100">
            <v>55</v>
          </cell>
        </row>
        <row r="101">
          <cell r="C101" t="str">
            <v>BANAMALIPUR</v>
          </cell>
          <cell r="D101">
            <v>55</v>
          </cell>
        </row>
        <row r="102">
          <cell r="C102" t="str">
            <v>NIMAPARA</v>
          </cell>
          <cell r="D102">
            <v>55</v>
          </cell>
        </row>
        <row r="103">
          <cell r="C103" t="str">
            <v>JANKIA</v>
          </cell>
          <cell r="D103">
            <v>55</v>
          </cell>
        </row>
        <row r="104">
          <cell r="C104" t="str">
            <v>BHARAGOLA</v>
          </cell>
          <cell r="D104">
            <v>55</v>
          </cell>
        </row>
        <row r="105">
          <cell r="C105" t="str">
            <v>DIGAPAHANDI</v>
          </cell>
          <cell r="D105">
            <v>55</v>
          </cell>
        </row>
        <row r="106">
          <cell r="C106" t="str">
            <v>TANGI</v>
          </cell>
          <cell r="D106">
            <v>55</v>
          </cell>
        </row>
        <row r="107">
          <cell r="C107" t="str">
            <v>PAIKARAPUR</v>
          </cell>
          <cell r="D107">
            <v>55</v>
          </cell>
        </row>
        <row r="108">
          <cell r="C108" t="str">
            <v>KANDHANAYAGARH</v>
          </cell>
          <cell r="D108">
            <v>55</v>
          </cell>
        </row>
        <row r="109">
          <cell r="C109" t="str">
            <v>SALIPUR</v>
          </cell>
          <cell r="D109">
            <v>55</v>
          </cell>
        </row>
        <row r="110">
          <cell r="C110" t="str">
            <v>KALAPADA</v>
          </cell>
          <cell r="D110">
            <v>55</v>
          </cell>
        </row>
        <row r="111">
          <cell r="C111" t="str">
            <v>KALANSINGHPUR</v>
          </cell>
          <cell r="D111">
            <v>55</v>
          </cell>
        </row>
        <row r="112">
          <cell r="C112" t="str">
            <v>TUSURA</v>
          </cell>
          <cell r="D112">
            <v>55</v>
          </cell>
        </row>
        <row r="113">
          <cell r="C113" t="str">
            <v>KOTPAD</v>
          </cell>
          <cell r="D113">
            <v>55</v>
          </cell>
        </row>
        <row r="114">
          <cell r="C114" t="str">
            <v>NARENDRAPUR</v>
          </cell>
          <cell r="D114">
            <v>55</v>
          </cell>
        </row>
        <row r="115">
          <cell r="C115" t="str">
            <v>SUNDERGARH</v>
          </cell>
          <cell r="D115">
            <v>55</v>
          </cell>
        </row>
        <row r="116">
          <cell r="C116" t="str">
            <v>RAJGANGPUR</v>
          </cell>
          <cell r="D116">
            <v>55</v>
          </cell>
        </row>
        <row r="117">
          <cell r="C117" t="str">
            <v>PHULBANI</v>
          </cell>
          <cell r="D117">
            <v>55</v>
          </cell>
        </row>
        <row r="118">
          <cell r="C118" t="str">
            <v>BARGARH</v>
          </cell>
          <cell r="D118">
            <v>55</v>
          </cell>
        </row>
        <row r="119">
          <cell r="C119" t="str">
            <v>RAGHUNATHPUR(JAJPUR)</v>
          </cell>
          <cell r="D119">
            <v>55</v>
          </cell>
        </row>
        <row r="120">
          <cell r="C120" t="str">
            <v>DEOGARH</v>
          </cell>
          <cell r="D120">
            <v>55</v>
          </cell>
        </row>
        <row r="121">
          <cell r="C121" t="str">
            <v>UMERKOT</v>
          </cell>
          <cell r="D121">
            <v>55</v>
          </cell>
        </row>
        <row r="122">
          <cell r="C122" t="str">
            <v>BHOGORAI</v>
          </cell>
          <cell r="D122">
            <v>55</v>
          </cell>
        </row>
        <row r="123">
          <cell r="C123" t="str">
            <v>NATAPADA</v>
          </cell>
          <cell r="D123">
            <v>55</v>
          </cell>
        </row>
        <row r="124">
          <cell r="C124" t="str">
            <v>PURIGHAT</v>
          </cell>
          <cell r="D124">
            <v>55</v>
          </cell>
        </row>
        <row r="125">
          <cell r="C125" t="str">
            <v>JIGNIPUR</v>
          </cell>
          <cell r="D125">
            <v>55</v>
          </cell>
        </row>
        <row r="126">
          <cell r="C126" t="str">
            <v>KODALA</v>
          </cell>
          <cell r="D126">
            <v>55</v>
          </cell>
        </row>
        <row r="127">
          <cell r="C127" t="str">
            <v>BHAWANIPATNA</v>
          </cell>
          <cell r="D127">
            <v>55</v>
          </cell>
        </row>
        <row r="128">
          <cell r="C128" t="str">
            <v>BAGADIA</v>
          </cell>
          <cell r="D128">
            <v>55</v>
          </cell>
        </row>
        <row r="129">
          <cell r="C129" t="str">
            <v>RAJ KANIKA</v>
          </cell>
          <cell r="D129">
            <v>55</v>
          </cell>
        </row>
        <row r="130">
          <cell r="C130" t="str">
            <v>ACHUTIPUR</v>
          </cell>
          <cell r="D130">
            <v>55</v>
          </cell>
        </row>
        <row r="131">
          <cell r="C131" t="str">
            <v>BOIPARIGUDA</v>
          </cell>
          <cell r="D131">
            <v>55</v>
          </cell>
        </row>
        <row r="132">
          <cell r="C132" t="str">
            <v>DUNGURIPALI</v>
          </cell>
          <cell r="D132">
            <v>55</v>
          </cell>
        </row>
        <row r="133">
          <cell r="C133" t="str">
            <v>PIPILI</v>
          </cell>
          <cell r="D133">
            <v>55</v>
          </cell>
        </row>
        <row r="134">
          <cell r="C134" t="str">
            <v>BOLANGIR</v>
          </cell>
          <cell r="D134">
            <v>55</v>
          </cell>
        </row>
        <row r="135">
          <cell r="C135" t="str">
            <v>SHERGARH</v>
          </cell>
          <cell r="D135">
            <v>55</v>
          </cell>
        </row>
        <row r="136">
          <cell r="C136" t="str">
            <v>BHUBAN</v>
          </cell>
          <cell r="D136">
            <v>55</v>
          </cell>
        </row>
      </sheetData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A7" workbookViewId="0">
      <selection activeCell="N17" sqref="N1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6.5703125" style="2" customWidth="1"/>
    <col min="8" max="8" width="7.5703125" style="2" customWidth="1"/>
    <col min="9" max="9" width="11" style="2" customWidth="1"/>
    <col min="10" max="10" width="9.140625" style="1" customWidth="1"/>
    <col min="11" max="16384" width="9.140625" style="1"/>
  </cols>
  <sheetData>
    <row r="1" spans="1:9" ht="90" customHeight="1">
      <c r="A1" s="18"/>
      <c r="B1" s="19"/>
      <c r="C1" s="19"/>
      <c r="D1" s="19"/>
      <c r="E1" s="19"/>
      <c r="F1" s="20"/>
      <c r="G1" s="21" t="s">
        <v>0</v>
      </c>
      <c r="H1" s="21"/>
      <c r="I1" s="21"/>
    </row>
    <row r="2" spans="1:9" ht="90" customHeight="1">
      <c r="A2" s="18" t="s">
        <v>74</v>
      </c>
      <c r="B2" s="19"/>
      <c r="C2" s="19"/>
      <c r="D2" s="19"/>
      <c r="E2" s="19"/>
      <c r="F2" s="20"/>
      <c r="G2" s="22" t="s">
        <v>76</v>
      </c>
      <c r="H2" s="22"/>
      <c r="I2" s="22"/>
    </row>
    <row r="3" spans="1:9" s="11" customFormat="1">
      <c r="A3" s="5" t="s">
        <v>33</v>
      </c>
      <c r="B3" s="5" t="s">
        <v>34</v>
      </c>
      <c r="C3" s="5" t="s">
        <v>35</v>
      </c>
      <c r="D3" s="5" t="s">
        <v>66</v>
      </c>
      <c r="E3" s="5" t="s">
        <v>67</v>
      </c>
      <c r="F3" s="5" t="s">
        <v>68</v>
      </c>
      <c r="G3" s="10" t="s">
        <v>69</v>
      </c>
      <c r="H3" s="10" t="s">
        <v>70</v>
      </c>
      <c r="I3" s="10" t="s">
        <v>71</v>
      </c>
    </row>
    <row r="4" spans="1:9">
      <c r="A4" s="4">
        <v>1</v>
      </c>
      <c r="B4" s="4" t="s">
        <v>1</v>
      </c>
      <c r="C4" s="4" t="s">
        <v>48</v>
      </c>
      <c r="D4" s="8" t="s">
        <v>47</v>
      </c>
      <c r="E4" s="4" t="s">
        <v>36</v>
      </c>
      <c r="F4" s="4" t="s">
        <v>2</v>
      </c>
      <c r="G4" s="9">
        <v>17</v>
      </c>
      <c r="H4" s="7">
        <v>70</v>
      </c>
      <c r="I4" s="7">
        <f>G4*H4</f>
        <v>1190</v>
      </c>
    </row>
    <row r="5" spans="1:9">
      <c r="A5" s="4">
        <v>2</v>
      </c>
      <c r="B5" s="4" t="s">
        <v>1</v>
      </c>
      <c r="C5" s="4" t="s">
        <v>63</v>
      </c>
      <c r="D5" s="8" t="s">
        <v>47</v>
      </c>
      <c r="E5" s="4" t="s">
        <v>45</v>
      </c>
      <c r="F5" s="4" t="s">
        <v>27</v>
      </c>
      <c r="G5" s="9">
        <v>1</v>
      </c>
      <c r="H5" s="7">
        <f>VLOOKUP(E5,'[1]HINUSTAN AGEN (SPICE &amp; VICCO'!$C$4:$D$136,2,FALSE)</f>
        <v>55</v>
      </c>
      <c r="I5" s="7">
        <f t="shared" ref="I5:I21" si="0">G5*H5</f>
        <v>55</v>
      </c>
    </row>
    <row r="6" spans="1:9">
      <c r="A6" s="4">
        <v>3</v>
      </c>
      <c r="B6" s="4" t="s">
        <v>24</v>
      </c>
      <c r="C6" s="4" t="s">
        <v>61</v>
      </c>
      <c r="D6" s="8" t="s">
        <v>47</v>
      </c>
      <c r="E6" s="4" t="s">
        <v>36</v>
      </c>
      <c r="F6" s="4" t="s">
        <v>25</v>
      </c>
      <c r="G6" s="9">
        <v>2</v>
      </c>
      <c r="H6" s="7">
        <v>70</v>
      </c>
      <c r="I6" s="7">
        <f t="shared" si="0"/>
        <v>140</v>
      </c>
    </row>
    <row r="7" spans="1:9">
      <c r="A7" s="4">
        <v>4</v>
      </c>
      <c r="B7" s="4" t="s">
        <v>24</v>
      </c>
      <c r="C7" s="4" t="s">
        <v>62</v>
      </c>
      <c r="D7" s="8" t="s">
        <v>47</v>
      </c>
      <c r="E7" s="4" t="s">
        <v>44</v>
      </c>
      <c r="F7" s="4" t="s">
        <v>26</v>
      </c>
      <c r="G7" s="9">
        <v>6</v>
      </c>
      <c r="H7" s="7">
        <v>70</v>
      </c>
      <c r="I7" s="7">
        <f t="shared" si="0"/>
        <v>420</v>
      </c>
    </row>
    <row r="8" spans="1:9">
      <c r="A8" s="4">
        <v>5</v>
      </c>
      <c r="B8" s="4" t="s">
        <v>22</v>
      </c>
      <c r="C8" s="4" t="s">
        <v>60</v>
      </c>
      <c r="D8" s="8" t="s">
        <v>47</v>
      </c>
      <c r="E8" s="8" t="s">
        <v>41</v>
      </c>
      <c r="F8" s="4" t="s">
        <v>23</v>
      </c>
      <c r="G8" s="9">
        <v>11</v>
      </c>
      <c r="H8" s="7">
        <v>70</v>
      </c>
      <c r="I8" s="7">
        <f t="shared" si="0"/>
        <v>770</v>
      </c>
    </row>
    <row r="9" spans="1:9">
      <c r="A9" s="4">
        <v>6</v>
      </c>
      <c r="B9" s="4" t="s">
        <v>20</v>
      </c>
      <c r="C9" s="4" t="s">
        <v>59</v>
      </c>
      <c r="D9" s="8" t="s">
        <v>47</v>
      </c>
      <c r="E9" s="4" t="s">
        <v>36</v>
      </c>
      <c r="F9" s="4" t="s">
        <v>21</v>
      </c>
      <c r="G9" s="9">
        <v>10</v>
      </c>
      <c r="H9" s="7">
        <v>70</v>
      </c>
      <c r="I9" s="7">
        <f t="shared" si="0"/>
        <v>700</v>
      </c>
    </row>
    <row r="10" spans="1:9">
      <c r="A10" s="4">
        <v>7</v>
      </c>
      <c r="B10" s="4" t="s">
        <v>28</v>
      </c>
      <c r="C10" s="4" t="s">
        <v>64</v>
      </c>
      <c r="D10" s="8" t="s">
        <v>47</v>
      </c>
      <c r="E10" s="4" t="s">
        <v>42</v>
      </c>
      <c r="F10" s="4" t="s">
        <v>29</v>
      </c>
      <c r="G10" s="9">
        <v>12</v>
      </c>
      <c r="H10" s="7">
        <v>70</v>
      </c>
      <c r="I10" s="7">
        <f t="shared" si="0"/>
        <v>840</v>
      </c>
    </row>
    <row r="11" spans="1:9">
      <c r="A11" s="4">
        <v>8</v>
      </c>
      <c r="B11" s="4" t="s">
        <v>14</v>
      </c>
      <c r="C11" s="4" t="s">
        <v>55</v>
      </c>
      <c r="D11" s="8" t="s">
        <v>47</v>
      </c>
      <c r="E11" s="4" t="s">
        <v>36</v>
      </c>
      <c r="F11" s="4" t="s">
        <v>15</v>
      </c>
      <c r="G11" s="9">
        <v>19</v>
      </c>
      <c r="H11" s="7">
        <v>70</v>
      </c>
      <c r="I11" s="7">
        <f t="shared" si="0"/>
        <v>1330</v>
      </c>
    </row>
    <row r="12" spans="1:9">
      <c r="A12" s="4">
        <v>9</v>
      </c>
      <c r="B12" s="4" t="s">
        <v>16</v>
      </c>
      <c r="C12" s="4" t="s">
        <v>56</v>
      </c>
      <c r="D12" s="8" t="s">
        <v>47</v>
      </c>
      <c r="E12" s="4" t="s">
        <v>41</v>
      </c>
      <c r="F12" s="4" t="s">
        <v>17</v>
      </c>
      <c r="G12" s="9">
        <v>7</v>
      </c>
      <c r="H12" s="7">
        <v>70</v>
      </c>
      <c r="I12" s="7">
        <f t="shared" si="0"/>
        <v>490</v>
      </c>
    </row>
    <row r="13" spans="1:9">
      <c r="A13" s="4">
        <v>10</v>
      </c>
      <c r="B13" s="4" t="s">
        <v>16</v>
      </c>
      <c r="C13" s="4" t="s">
        <v>57</v>
      </c>
      <c r="D13" s="8" t="s">
        <v>47</v>
      </c>
      <c r="E13" s="4" t="s">
        <v>42</v>
      </c>
      <c r="F13" s="4" t="s">
        <v>18</v>
      </c>
      <c r="G13" s="9">
        <v>11</v>
      </c>
      <c r="H13" s="7">
        <v>70</v>
      </c>
      <c r="I13" s="7">
        <f t="shared" si="0"/>
        <v>770</v>
      </c>
    </row>
    <row r="14" spans="1:9">
      <c r="A14" s="4">
        <v>11</v>
      </c>
      <c r="B14" s="4" t="s">
        <v>16</v>
      </c>
      <c r="C14" s="4" t="s">
        <v>58</v>
      </c>
      <c r="D14" s="8" t="s">
        <v>47</v>
      </c>
      <c r="E14" s="4" t="s">
        <v>43</v>
      </c>
      <c r="F14" s="4" t="s">
        <v>19</v>
      </c>
      <c r="G14" s="9">
        <v>3</v>
      </c>
      <c r="H14" s="7">
        <v>70</v>
      </c>
      <c r="I14" s="7">
        <f t="shared" si="0"/>
        <v>210</v>
      </c>
    </row>
    <row r="15" spans="1:9">
      <c r="A15" s="4">
        <v>12</v>
      </c>
      <c r="B15" s="4" t="s">
        <v>11</v>
      </c>
      <c r="C15" s="4" t="s">
        <v>52</v>
      </c>
      <c r="D15" s="8" t="s">
        <v>47</v>
      </c>
      <c r="E15" s="4" t="s">
        <v>39</v>
      </c>
      <c r="F15" s="4" t="s">
        <v>12</v>
      </c>
      <c r="G15" s="9">
        <v>7</v>
      </c>
      <c r="H15" s="7">
        <v>70</v>
      </c>
      <c r="I15" s="7">
        <f t="shared" si="0"/>
        <v>490</v>
      </c>
    </row>
    <row r="16" spans="1:9">
      <c r="A16" s="4">
        <v>13</v>
      </c>
      <c r="B16" s="4" t="s">
        <v>11</v>
      </c>
      <c r="C16" s="4" t="s">
        <v>53</v>
      </c>
      <c r="D16" s="8" t="s">
        <v>47</v>
      </c>
      <c r="E16" s="8" t="s">
        <v>73</v>
      </c>
      <c r="F16" s="4" t="s">
        <v>13</v>
      </c>
      <c r="G16" s="9">
        <v>4</v>
      </c>
      <c r="H16" s="7">
        <v>70</v>
      </c>
      <c r="I16" s="7">
        <f t="shared" si="0"/>
        <v>280</v>
      </c>
    </row>
    <row r="17" spans="1:9">
      <c r="A17" s="4">
        <v>14</v>
      </c>
      <c r="B17" s="4" t="s">
        <v>9</v>
      </c>
      <c r="C17" s="4" t="s">
        <v>51</v>
      </c>
      <c r="D17" s="8" t="s">
        <v>47</v>
      </c>
      <c r="E17" s="4" t="s">
        <v>38</v>
      </c>
      <c r="F17" s="4" t="s">
        <v>10</v>
      </c>
      <c r="G17" s="9">
        <v>2</v>
      </c>
      <c r="H17" s="7">
        <f>VLOOKUP(E17,'[1]HINUSTAN AGEN (SPICE &amp; VICCO'!$C$4:$D$136,2,FALSE)</f>
        <v>55</v>
      </c>
      <c r="I17" s="7">
        <f t="shared" si="0"/>
        <v>110</v>
      </c>
    </row>
    <row r="18" spans="1:9">
      <c r="A18" s="4">
        <v>15</v>
      </c>
      <c r="B18" s="4" t="s">
        <v>7</v>
      </c>
      <c r="C18" s="4" t="s">
        <v>50</v>
      </c>
      <c r="D18" s="8" t="s">
        <v>47</v>
      </c>
      <c r="E18" s="8" t="s">
        <v>41</v>
      </c>
      <c r="F18" s="4" t="s">
        <v>8</v>
      </c>
      <c r="G18" s="9">
        <v>6</v>
      </c>
      <c r="H18" s="7">
        <v>70</v>
      </c>
      <c r="I18" s="7">
        <f t="shared" si="0"/>
        <v>420</v>
      </c>
    </row>
    <row r="19" spans="1:9">
      <c r="A19" s="4">
        <v>16</v>
      </c>
      <c r="B19" s="4" t="s">
        <v>5</v>
      </c>
      <c r="C19" s="4" t="s">
        <v>54</v>
      </c>
      <c r="D19" s="8" t="s">
        <v>47</v>
      </c>
      <c r="E19" s="4" t="s">
        <v>40</v>
      </c>
      <c r="F19" s="4" t="s">
        <v>6</v>
      </c>
      <c r="G19" s="9">
        <v>15</v>
      </c>
      <c r="H19" s="7">
        <v>70</v>
      </c>
      <c r="I19" s="7">
        <f t="shared" si="0"/>
        <v>1050</v>
      </c>
    </row>
    <row r="20" spans="1:9">
      <c r="A20" s="4">
        <v>17</v>
      </c>
      <c r="B20" s="4" t="s">
        <v>3</v>
      </c>
      <c r="C20" s="4" t="s">
        <v>49</v>
      </c>
      <c r="D20" s="8" t="s">
        <v>47</v>
      </c>
      <c r="E20" s="4" t="s">
        <v>37</v>
      </c>
      <c r="F20" s="4" t="s">
        <v>4</v>
      </c>
      <c r="G20" s="9">
        <v>2</v>
      </c>
      <c r="H20" s="7">
        <f>VLOOKUP(E20,'[1]HINUSTAN AGEN (SPICE &amp; VICCO'!$C$4:$D$136,2,FALSE)</f>
        <v>55</v>
      </c>
      <c r="I20" s="7">
        <f t="shared" si="0"/>
        <v>110</v>
      </c>
    </row>
    <row r="21" spans="1:9">
      <c r="A21" s="4">
        <v>18</v>
      </c>
      <c r="B21" s="4" t="s">
        <v>30</v>
      </c>
      <c r="C21" s="4" t="s">
        <v>65</v>
      </c>
      <c r="D21" s="8" t="s">
        <v>47</v>
      </c>
      <c r="E21" s="4" t="s">
        <v>46</v>
      </c>
      <c r="F21" s="4" t="s">
        <v>31</v>
      </c>
      <c r="G21" s="9">
        <v>3</v>
      </c>
      <c r="H21" s="7">
        <f>VLOOKUP(E21,'[1]HINUSTAN AGEN (SPICE &amp; VICCO'!$C$4:$D$136,2,FALSE)</f>
        <v>55</v>
      </c>
      <c r="I21" s="7">
        <f t="shared" si="0"/>
        <v>165</v>
      </c>
    </row>
    <row r="22" spans="1:9" s="3" customFormat="1">
      <c r="A22" s="12" t="s">
        <v>75</v>
      </c>
      <c r="B22" s="13"/>
      <c r="C22" s="13"/>
      <c r="D22" s="13"/>
      <c r="E22" s="13"/>
      <c r="F22" s="13"/>
      <c r="G22" s="14"/>
      <c r="H22" s="15"/>
      <c r="I22" s="6">
        <f>SUM(I4:I21)</f>
        <v>9540</v>
      </c>
    </row>
    <row r="23" spans="1:9" s="3" customFormat="1" ht="30" customHeight="1">
      <c r="A23" s="16" t="s">
        <v>72</v>
      </c>
      <c r="B23" s="16"/>
      <c r="C23" s="16"/>
      <c r="D23" s="16"/>
      <c r="E23" s="16"/>
      <c r="F23" s="16"/>
      <c r="G23" s="17"/>
      <c r="H23" s="17"/>
      <c r="I23" s="17"/>
    </row>
    <row r="24" spans="1:9" s="3" customFormat="1" ht="30" customHeight="1" thickBot="1">
      <c r="A24" s="16" t="s">
        <v>32</v>
      </c>
      <c r="B24" s="16"/>
      <c r="C24" s="16"/>
      <c r="D24" s="16"/>
      <c r="E24" s="16"/>
      <c r="F24" s="16"/>
      <c r="G24" s="23"/>
      <c r="H24" s="17"/>
      <c r="I24" s="17"/>
    </row>
    <row r="25" spans="1:9" ht="15.75" thickBot="1">
      <c r="G25" s="24">
        <f>SUM(G4:G21)</f>
        <v>138</v>
      </c>
    </row>
  </sheetData>
  <sortState ref="B4:I21">
    <sortCondition ref="B4"/>
  </sortState>
  <mergeCells count="7">
    <mergeCell ref="A22:H22"/>
    <mergeCell ref="A23:I23"/>
    <mergeCell ref="A24:I24"/>
    <mergeCell ref="A1:F1"/>
    <mergeCell ref="A2:F2"/>
    <mergeCell ref="G1:I1"/>
    <mergeCell ref="G2:I2"/>
  </mergeCells>
  <conditionalFormatting sqref="C3:C1048576">
    <cfRule type="duplicateValues" dxfId="1" priority="2"/>
    <cfRule type="duplicateValues" dxfId="0" priority="1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2024-07-17T14:46:39Z</cp:lastPrinted>
  <dcterms:created xsi:type="dcterms:W3CDTF">2024-07-16T05:08:22Z</dcterms:created>
  <dcterms:modified xsi:type="dcterms:W3CDTF">2024-07-17T14:46:40Z</dcterms:modified>
</cp:coreProperties>
</file>