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H6"/>
  <c r="L6" s="1"/>
  <c r="H4"/>
  <c r="L4" s="1"/>
  <c r="L7" l="1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<sst xmlns="http://schemas.openxmlformats.org/spreadsheetml/2006/main" count="36" uniqueCount="33">
  <si>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</si>
  <si>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>08/2/2025</t>
  </si>
  <si>
    <t>278</t>
  </si>
  <si>
    <t>25/2/2025</t>
  </si>
  <si>
    <t>301</t>
  </si>
  <si>
    <t>297</t>
  </si>
  <si>
    <t>Thanking you for your business.
PRAGATI LOGISTICS</t>
  </si>
  <si>
    <t>STATIONERY</t>
  </si>
  <si>
    <t>MOSQUITO SWATTER</t>
  </si>
  <si>
    <t>COSMETICS</t>
  </si>
  <si>
    <t>PRODUCT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</si>
  <si>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</si>
  <si>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</si>
  <si>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</si>
  <si>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</si>
  <si>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FROM</t>
  </si>
  <si>
    <t>INV NO</t>
  </si>
  <si>
    <t>CASE</t>
  </si>
  <si>
    <t>RATE</t>
  </si>
  <si>
    <t>HAM</t>
  </si>
  <si>
    <t>DD CH.</t>
  </si>
  <si>
    <t>LR CH.</t>
  </si>
  <si>
    <t>AMOUNT</t>
  </si>
  <si>
    <t>BHUBANESWAR</t>
  </si>
  <si>
    <t>JAGATSINGHPUR</t>
  </si>
  <si>
    <t>JODA</t>
  </si>
  <si>
    <t>CTC</t>
  </si>
  <si>
    <t xml:space="preserve">SHREE MAA AGENCY
Address: BANIASAHI BUXIBAZAR 753001,7978969523
GST No:21AIJPR9697K1ZE
</t>
  </si>
  <si>
    <t>(RUPEES TWO HUNDRED NINETY SIX ONLY)</t>
  </si>
  <si>
    <t xml:space="preserve">Bill Date:28/02/2025
Bill NO : 37010
Total Amount:296.00
</t>
  </si>
  <si>
    <t>DO/21360</t>
  </si>
  <si>
    <t>DO/22625</t>
  </si>
  <si>
    <t>MA/15490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</si>
</sst>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7</xdr:col>
      <xdr:colOff>323850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40862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</row>
        <row r="19">
          <cell r="C19" t="str">
            <v>BHADRAK</v>
          </cell>
          <cell r="D19">
            <v>26</v>
          </cell>
        </row>
        <row r="20">
          <cell r="C20" t="str">
            <v>BHUBANESWAR</v>
          </cell>
          <cell r="D20">
            <v>26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</row>
        <row r="41">
          <cell r="C41" t="str">
            <v>KENDRAPARA</v>
          </cell>
          <cell r="D41">
            <v>26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</row>
        <row r="56">
          <cell r="C56" t="str">
            <v>RAHAMA</v>
          </cell>
          <cell r="D56">
            <v>26</v>
          </cell>
        </row>
        <row r="57">
          <cell r="C57" t="str">
            <v>RAIRANGPUR</v>
          </cell>
          <cell r="D57">
            <v>50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</row>
        <row r="61">
          <cell r="C61" t="str">
            <v>SORO</v>
          </cell>
          <cell r="D61">
            <v>40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</row>
        <row r="67">
          <cell r="C67" t="str">
            <v>UDALA</v>
          </cell>
          <cell r="D67">
            <v>50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</row>
        <row r="76">
          <cell r="C76" t="str">
            <v>MARKONA</v>
          </cell>
          <cell r="D76">
            <v>40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</row>
        <row r="79">
          <cell r="C79" t="str">
            <v>SAMBALPUR</v>
          </cell>
          <cell r="D79">
            <v>50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</row>
        <row r="82">
          <cell r="C82" t="str">
            <v>ASURALI</v>
          </cell>
          <cell r="D82">
            <v>35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</row>
        <row r="90">
          <cell r="C90" t="str">
            <v>JHARSUGUDA</v>
          </cell>
          <cell r="D90">
            <v>65</v>
          </cell>
        </row>
        <row r="91">
          <cell r="C91" t="str">
            <v>NAUGAON</v>
          </cell>
        </row>
        <row r="92">
          <cell r="C92" t="str">
            <v>CHANDANESWAR</v>
          </cell>
        </row>
        <row r="93">
          <cell r="C93" t="str">
            <v>SONEPUR</v>
          </cell>
        </row>
        <row r="94">
          <cell r="C94" t="str">
            <v>BARPALI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  <cell r="D99">
            <v>80</v>
          </cell>
        </row>
        <row r="100">
          <cell r="C100" t="str">
            <v>BAGHURAI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  <row r="107">
          <cell r="C107" t="str">
            <v>RAYAGADA</v>
          </cell>
          <cell r="D107">
            <v>60</v>
          </cell>
        </row>
        <row r="108">
          <cell r="C108" t="str">
            <v>PURUSOTTAMPUR</v>
          </cell>
          <cell r="D108">
            <v>70</v>
          </cell>
        </row>
        <row r="109">
          <cell r="C109" t="str">
            <v>BRAHMANJHARILO</v>
          </cell>
          <cell r="D109">
            <v>26</v>
          </cell>
        </row>
        <row r="110">
          <cell r="C110" t="str">
            <v>RAGHUNATHPUR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T11" sqref="T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" style="2" bestFit="1" customWidth="1"/>
    <col min="11" max="11" width="6.42578125" style="2" bestFit="1" customWidth="1"/>
    <col min="12" max="12" width="9.42578125" style="2" bestFit="1" customWidth="1"/>
    <col min="13" max="13" width="11.85546875" style="1" bestFit="1" customWidth="1"/>
    <col min="14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3" ht="70.5" customHeight="1">
      <c r="A2" s="17" t="s">
        <v>27</v>
      </c>
      <c r="B2" s="18"/>
      <c r="C2" s="18"/>
      <c r="D2" s="18"/>
      <c r="E2" s="18"/>
      <c r="F2" s="18"/>
      <c r="G2" s="18"/>
      <c r="H2" s="19"/>
      <c r="I2" s="20" t="s">
        <v>29</v>
      </c>
      <c r="J2" s="20"/>
      <c r="K2" s="20"/>
      <c r="L2" s="20"/>
    </row>
    <row r="3" spans="1:13" s="3" customFormat="1">
      <c r="A3" s="5" t="s">
        <v>12</v>
      </c>
      <c r="B3" s="5" t="s">
        <v>13</v>
      </c>
      <c r="C3" s="5" t="s">
        <v>14</v>
      </c>
      <c r="D3" s="5" t="s">
        <v>15</v>
      </c>
      <c r="E3" s="5"/>
      <c r="F3" s="5" t="s">
        <v>16</v>
      </c>
      <c r="G3" s="5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22</v>
      </c>
      <c r="M3" s="5" t="s">
        <v>10</v>
      </c>
    </row>
    <row r="4" spans="1:13">
      <c r="A4" s="4">
        <v>1</v>
      </c>
      <c r="B4" s="4" t="s">
        <v>1</v>
      </c>
      <c r="C4" s="10" t="s">
        <v>30</v>
      </c>
      <c r="D4" s="9" t="s">
        <v>26</v>
      </c>
      <c r="E4" s="4" t="s">
        <v>23</v>
      </c>
      <c r="F4" s="4" t="s">
        <v>2</v>
      </c>
      <c r="G4" s="4">
        <v>1</v>
      </c>
      <c r="H4" s="6">
        <f>VLOOKUP(E4,'[1]SHREE MAA AG'!$C$4:$D$110,2,FALSE)</f>
        <v>26</v>
      </c>
      <c r="I4" s="6">
        <v>2</v>
      </c>
      <c r="J4" s="6">
        <v>8</v>
      </c>
      <c r="K4" s="6">
        <v>30</v>
      </c>
      <c r="L4" s="6">
        <f>G4*H4+I4+J4+K4</f>
        <v>66</v>
      </c>
      <c r="M4" s="8" t="s">
        <v>7</v>
      </c>
    </row>
    <row r="5" spans="1:13" ht="30">
      <c r="A5" s="4">
        <v>2</v>
      </c>
      <c r="B5" s="4" t="s">
        <v>3</v>
      </c>
      <c r="C5" s="10" t="s">
        <v>31</v>
      </c>
      <c r="D5" s="9" t="s">
        <v>26</v>
      </c>
      <c r="E5" s="4" t="s">
        <v>24</v>
      </c>
      <c r="F5" s="4" t="s">
        <v>4</v>
      </c>
      <c r="G5" s="4">
        <v>2</v>
      </c>
      <c r="H5" s="6">
        <v>45</v>
      </c>
      <c r="I5" s="6">
        <v>4</v>
      </c>
      <c r="J5" s="6">
        <v>16</v>
      </c>
      <c r="K5" s="6">
        <v>30</v>
      </c>
      <c r="L5" s="6">
        <f t="shared" ref="L5:L6" si="0">G5*H5+I5+J5+K5</f>
        <v>140</v>
      </c>
      <c r="M5" s="4" t="s">
        <v>8</v>
      </c>
    </row>
    <row r="6" spans="1:13">
      <c r="A6" s="4">
        <v>3</v>
      </c>
      <c r="B6" s="4" t="s">
        <v>3</v>
      </c>
      <c r="C6" s="10" t="s">
        <v>32</v>
      </c>
      <c r="D6" s="9" t="s">
        <v>26</v>
      </c>
      <c r="E6" s="4" t="s">
        <v>25</v>
      </c>
      <c r="F6" s="4" t="s">
        <v>5</v>
      </c>
      <c r="G6" s="4">
        <v>1</v>
      </c>
      <c r="H6" s="6">
        <f>VLOOKUP(E6,'[1]SHREE MAA AG'!$C$4:$D$110,2,FALSE)</f>
        <v>50</v>
      </c>
      <c r="I6" s="6">
        <v>2</v>
      </c>
      <c r="J6" s="6">
        <v>8</v>
      </c>
      <c r="K6" s="6">
        <v>30</v>
      </c>
      <c r="L6" s="6">
        <f t="shared" si="0"/>
        <v>90</v>
      </c>
      <c r="M6" s="8" t="s">
        <v>9</v>
      </c>
    </row>
    <row r="7" spans="1:13" s="3" customFormat="1">
      <c r="A7" s="11" t="s">
        <v>28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7">
        <f>SUM(L4:L6)</f>
        <v>296</v>
      </c>
    </row>
    <row r="8" spans="1:13" s="3" customFormat="1" ht="30" customHeight="1">
      <c r="A8" s="15" t="s">
        <v>11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3" s="3" customFormat="1" ht="30" customHeight="1">
      <c r="A9" s="15" t="s">
        <v>6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3">
      <c r="G10" s="21">
        <v>4</v>
      </c>
    </row>
  </sheetData>
  <mergeCells count="7">
    <mergeCell ref="A7:K7"/>
    <mergeCell ref="A8:L8"/>
    <mergeCell ref="A9:L9"/>
    <mergeCell ref="A1:H1"/>
    <mergeCell ref="A2:H2"/>
    <mergeCell ref="I1:L1"/>
    <mergeCell ref="I2:L2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2025-03-13T07:26:55Z</cp:lastPrinted>
  <dcterms:created xsi:type="dcterms:W3CDTF">2025-03-10T10:51:16Z</dcterms:created>
  <dcterms:modified xsi:type="dcterms:W3CDTF">2025-03-28T12:05:32Z</dcterms:modified>
</cp:coreProperties>
</file>