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J5" i="1" s="1"/>
  <c r="H4" i="1"/>
  <c r="J4" i="1" s="1"/>
  <c r="J6" i="1" s="1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<sst xmlns="http://schemas.openxmlformats.org/spreadsheetml/2006/main" count="26" uniqueCount="25">
  <si>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</si>
  <si>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20/3/2024</t>
  </si>
  <si>
    <t>4277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</si>
  <si>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</si>
  <si>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</si>
  <si>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</si>
  <si>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</si>
  <si>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</si>
  <si>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</si>
  <si>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</si>
  <si>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</si>
  <si>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</si>
  <si>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</si>
  <si>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LR</t>
  </si>
  <si>
    <t>14/3/2024</t>
  </si>
  <si>
    <t>PG/CH/09548</t>
  </si>
  <si>
    <t>CTC</t>
  </si>
  <si>
    <t>BOLANGIR</t>
  </si>
  <si>
    <t>4267</t>
  </si>
  <si>
    <t>PG/CH/09693</t>
  </si>
  <si>
    <t>BARIPADA</t>
  </si>
  <si>
    <t>(RUPEES ONE THOUSAND FIVE HUNDRED EIGHTY FOUR ONLY)</t>
  </si>
  <si>
    <t xml:space="preserve">KRISHNA AGENCIES
Address: 848/A KK BHAWASINKA COMPOUND     CANTONMENT ROAD CUTTACK 753001,6712515504
GST No:21ABYPA4653J1ZJ
</t>
  </si>
  <si>
    <t xml:space="preserve">Bill Date:05/04/2024
Bill #:Inv-4788/2023-2024
Total Amount:1584.00        BILL TYPE: CAMLIN
</t>
  </si>
  <si>
    <t>Kindly, verify &amp; confirm within 7 days, else GST will be filed by 20th apr,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</si>
</sst>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6</xdr:col>
      <xdr:colOff>152400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430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8.140625" style="2" customWidth="1"/>
    <col min="9" max="9" width="7.5703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80.25" customHeight="1">
      <c r="A2" s="15" t="s">
        <v>22</v>
      </c>
      <c r="B2" s="16"/>
      <c r="C2" s="16"/>
      <c r="D2" s="16"/>
      <c r="E2" s="16"/>
      <c r="F2" s="16"/>
      <c r="G2" s="17"/>
      <c r="H2" s="18" t="s">
        <v>23</v>
      </c>
      <c r="I2" s="18"/>
      <c r="J2" s="18"/>
    </row>
    <row r="3" spans="1:10" s="21" customFormat="1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20" t="s">
        <v>11</v>
      </c>
      <c r="I3" s="20" t="s">
        <v>13</v>
      </c>
      <c r="J3" s="20" t="s">
        <v>12</v>
      </c>
    </row>
    <row r="4" spans="1:10">
      <c r="A4" s="4">
        <v>1</v>
      </c>
      <c r="B4" s="7" t="s">
        <v>14</v>
      </c>
      <c r="C4" s="7" t="s">
        <v>15</v>
      </c>
      <c r="D4" s="8" t="s">
        <v>16</v>
      </c>
      <c r="E4" s="4" t="s">
        <v>17</v>
      </c>
      <c r="F4" s="7" t="s">
        <v>18</v>
      </c>
      <c r="G4" s="7">
        <v>27</v>
      </c>
      <c r="H4" s="6">
        <f>VLOOKUP(E4,'[1]KRISHNA AGENCIES'!$B$6:$C$20,2,FALSE)</f>
        <v>48</v>
      </c>
      <c r="I4" s="6">
        <v>20</v>
      </c>
      <c r="J4" s="6">
        <f>G4*H4+I4</f>
        <v>1316</v>
      </c>
    </row>
    <row r="5" spans="1:10">
      <c r="A5" s="4">
        <v>2</v>
      </c>
      <c r="B5" s="7" t="s">
        <v>1</v>
      </c>
      <c r="C5" s="7" t="s">
        <v>19</v>
      </c>
      <c r="D5" s="8" t="s">
        <v>16</v>
      </c>
      <c r="E5" s="4" t="s">
        <v>20</v>
      </c>
      <c r="F5" s="7" t="s">
        <v>2</v>
      </c>
      <c r="G5" s="7">
        <v>8</v>
      </c>
      <c r="H5" s="6">
        <f>VLOOKUP(E5,'[1]KRISHNA AGENCIES'!$B$6:$C$20,2,FALSE)</f>
        <v>31</v>
      </c>
      <c r="I5" s="6">
        <v>20</v>
      </c>
      <c r="J5" s="6">
        <f>G5*H5+I5</f>
        <v>268</v>
      </c>
    </row>
    <row r="6" spans="1:10" s="3" customFormat="1">
      <c r="A6" s="9" t="s">
        <v>21</v>
      </c>
      <c r="B6" s="10"/>
      <c r="C6" s="10"/>
      <c r="D6" s="10"/>
      <c r="E6" s="10"/>
      <c r="F6" s="10"/>
      <c r="G6" s="10"/>
      <c r="H6" s="11"/>
      <c r="I6" s="12"/>
      <c r="J6" s="5">
        <f>SUM(J4:J5)</f>
        <v>1584</v>
      </c>
    </row>
    <row r="7" spans="1:10" s="3" customFormat="1" ht="30" customHeight="1">
      <c r="A7" s="13" t="s">
        <v>24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3</v>
      </c>
      <c r="B8" s="13"/>
      <c r="C8" s="13"/>
      <c r="D8" s="13"/>
      <c r="E8" s="13"/>
      <c r="F8" s="13"/>
      <c r="G8" s="13"/>
      <c r="H8" s="14"/>
      <c r="I8" s="14"/>
      <c r="J8" s="14"/>
    </row>
    <row r="9" spans="1:10">
      <c r="G9" s="22">
        <v>35</v>
      </c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2024-04-13T08:08:02Z</cp:lastPrinted>
  <dcterms:created xsi:type="dcterms:W3CDTF">2024-04-13T07:57:47Z</dcterms:created>
  <dcterms:modified xsi:type="dcterms:W3CDTF">2024-04-25T10:09:34Z</dcterms:modified>
</cp:coreProperties>
</file>