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Invoice!$M$1:$M$27</definedName>
  </definedNames>
  <calcPr calcId="124519"/>
</workbook>
</file>

<file path=xl/calcChain.xml><?xml version="1.0" encoding="utf-8"?>
<calcChain xmlns="http://schemas.openxmlformats.org/spreadsheetml/2006/main">
  <c r="L4" i="1"/>
  <c r="L18"/>
  <c r="L11"/>
  <c r="L14"/>
  <c r="J6"/>
  <c r="J7"/>
  <c r="J4"/>
  <c r="J8"/>
  <c r="J9"/>
  <c r="J17"/>
  <c r="J18"/>
  <c r="J19"/>
  <c r="J20"/>
  <c r="J10"/>
  <c r="J11"/>
  <c r="J12"/>
  <c r="J16"/>
  <c r="J13"/>
  <c r="J14"/>
  <c r="J15"/>
  <c r="J21"/>
  <c r="J5"/>
  <c r="I6"/>
  <c r="L6" s="1"/>
  <c r="I7"/>
  <c r="L7" s="1"/>
  <c r="I4"/>
  <c r="I8"/>
  <c r="L8" s="1"/>
  <c r="I9"/>
  <c r="L9" s="1"/>
  <c r="I17"/>
  <c r="L17" s="1"/>
  <c r="I18"/>
  <c r="I19"/>
  <c r="L19" s="1"/>
  <c r="I20"/>
  <c r="L20" s="1"/>
  <c r="I10"/>
  <c r="L10" s="1"/>
  <c r="I11"/>
  <c r="I12"/>
  <c r="L12" s="1"/>
  <c r="I16"/>
  <c r="L16" s="1"/>
  <c r="I13"/>
  <c r="L13" s="1"/>
  <c r="I14"/>
  <c r="I15"/>
  <c r="L15" s="1"/>
  <c r="I21"/>
  <c r="L21" s="1"/>
  <c r="I5"/>
  <c r="L5" s="1"/>
  <c r="L22" l="1"/>
</calcChain>
</file>

<file path=xl/sharedStrings.xml><?xml version="1.0" encoding="utf-8"?>
<sst xmlns="http://schemas.openxmlformats.org/spreadsheetml/2006/main" count="127" uniqueCount="79">
  <si>
    <t>INVOICE
PRAGATI LOGISTICS,SAMANTA SAHI KHUNTIA LANE,8984191006
GST No:21AGHPB9356M1Z9</t>
  </si>
  <si>
    <t>DD</t>
  </si>
  <si>
    <t>03/3/2024</t>
  </si>
  <si>
    <t>1677</t>
  </si>
  <si>
    <t>23/3/2024</t>
  </si>
  <si>
    <t>1784</t>
  </si>
  <si>
    <t>1803</t>
  </si>
  <si>
    <t>15/3/2024</t>
  </si>
  <si>
    <t>1755</t>
  </si>
  <si>
    <t>14/3/2024</t>
  </si>
  <si>
    <t>1756</t>
  </si>
  <si>
    <t>05/3/2024</t>
  </si>
  <si>
    <t>1711</t>
  </si>
  <si>
    <t>1684</t>
  </si>
  <si>
    <t>01/3/2024</t>
  </si>
  <si>
    <t>1682</t>
  </si>
  <si>
    <t>1685</t>
  </si>
  <si>
    <t>1683</t>
  </si>
  <si>
    <t>13/3/2024</t>
  </si>
  <si>
    <t>1738</t>
  </si>
  <si>
    <t>1808</t>
  </si>
  <si>
    <t>12/3/2024</t>
  </si>
  <si>
    <t>1739</t>
  </si>
  <si>
    <t>1741</t>
  </si>
  <si>
    <t>1740</t>
  </si>
  <si>
    <t>1743</t>
  </si>
  <si>
    <t>1706</t>
  </si>
  <si>
    <t>1742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</si>
  <si>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</si>
  <si>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</si>
  <si>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</si>
  <si>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</si>
  <si>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</si>
  <si>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</si>
  <si>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</si>
  <si>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</si>
  <si>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</si>
  <si>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</si>
  <si>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</si>
  <si>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</si>
  <si>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</si>
  <si>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</si>
  <si>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PL/MA/22236</t>
  </si>
  <si>
    <t>PL/MA/21648</t>
  </si>
  <si>
    <t>PL/MA/21647</t>
  </si>
  <si>
    <t>PL/MA/21646</t>
  </si>
  <si>
    <t>PL/MA/21638</t>
  </si>
  <si>
    <t>PL/MA/21632</t>
  </si>
  <si>
    <t>PL/MA/21629</t>
  </si>
  <si>
    <t>PL/MA/21277</t>
  </si>
  <si>
    <t>PL/DO/26353</t>
  </si>
  <si>
    <t>PL/DO/26351</t>
  </si>
  <si>
    <t>PL/DO/25804</t>
  </si>
  <si>
    <t>PL/DO/25607</t>
  </si>
  <si>
    <t>PL/DO/25028</t>
  </si>
  <si>
    <t>PL/DO/25027</t>
  </si>
  <si>
    <t>PL/DO/24880</t>
  </si>
  <si>
    <t>PL/DO/24695</t>
  </si>
  <si>
    <t>PL/DO/24694</t>
  </si>
  <si>
    <t>PL/DO/24692</t>
  </si>
  <si>
    <t>JAGATSINGHPUR</t>
  </si>
  <si>
    <t>SALIPUR</t>
  </si>
  <si>
    <t>KUAKHIA</t>
  </si>
  <si>
    <t>CHANDOL</t>
  </si>
  <si>
    <t>JAJPUR ROAD</t>
  </si>
  <si>
    <t>PURI</t>
  </si>
  <si>
    <t>ROURKELA</t>
  </si>
  <si>
    <t>BARIPADA</t>
  </si>
  <si>
    <t>CHARAMPA</t>
  </si>
  <si>
    <t>JHARSUGUDA</t>
  </si>
  <si>
    <t>SAMBALPUR</t>
  </si>
  <si>
    <t>BOLANGIR</t>
  </si>
  <si>
    <t>BALASORE</t>
  </si>
  <si>
    <t>CTC</t>
  </si>
  <si>
    <t>DINNER SET</t>
  </si>
  <si>
    <t>MAT</t>
  </si>
  <si>
    <t>(RUPEES SIX THOUSAND SEVEN HUNDRED FOURTY FIVE ONLY)</t>
  </si>
  <si>
    <t xml:space="preserve">Indian Agencies
Address: MAHATAB ROAD, CUTTACK,9437273434
GST No:21AOJPS2266K1ZQ
</t>
  </si>
  <si>
    <t xml:space="preserve">Bill Date:31/03/2024
Bill #:Inv-42974/23-24
Total Amount:6415.00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</si>
</sst>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209550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10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3" ht="77.25" customHeight="1">
      <c r="A2" s="18" t="s">
        <v>77</v>
      </c>
      <c r="B2" s="19"/>
      <c r="C2" s="19"/>
      <c r="D2" s="19"/>
      <c r="E2" s="19"/>
      <c r="F2" s="19"/>
      <c r="G2" s="19"/>
      <c r="H2" s="20"/>
      <c r="I2" s="21" t="s">
        <v>78</v>
      </c>
      <c r="J2" s="21"/>
      <c r="K2" s="21"/>
      <c r="L2" s="21"/>
    </row>
    <row r="3" spans="1:13" s="9" customFormat="1">
      <c r="A3" s="7" t="s">
        <v>30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8" t="s">
        <v>37</v>
      </c>
      <c r="I3" s="8" t="s">
        <v>38</v>
      </c>
      <c r="J3" s="8" t="s">
        <v>1</v>
      </c>
      <c r="K3" s="8" t="s">
        <v>39</v>
      </c>
      <c r="L3" s="8" t="s">
        <v>40</v>
      </c>
      <c r="M3" s="8" t="s">
        <v>41</v>
      </c>
    </row>
    <row r="4" spans="1:13" ht="15" customHeight="1">
      <c r="A4" s="4">
        <v>1</v>
      </c>
      <c r="B4" s="10" t="s">
        <v>14</v>
      </c>
      <c r="C4" s="10" t="s">
        <v>56</v>
      </c>
      <c r="D4" s="11" t="s">
        <v>73</v>
      </c>
      <c r="E4" s="4" t="s">
        <v>62</v>
      </c>
      <c r="F4" s="10" t="s">
        <v>15</v>
      </c>
      <c r="G4" s="10">
        <v>4</v>
      </c>
      <c r="H4" s="5">
        <v>60</v>
      </c>
      <c r="I4" s="5">
        <f t="shared" ref="I4:I21" si="0">G4*2</f>
        <v>8</v>
      </c>
      <c r="J4" s="5">
        <f t="shared" ref="J4:J21" si="1">G4*8</f>
        <v>32</v>
      </c>
      <c r="K4" s="5">
        <v>50</v>
      </c>
      <c r="L4" s="5">
        <f t="shared" ref="L4:L21" si="2">G4*H4+I4+J4+K4</f>
        <v>330</v>
      </c>
      <c r="M4" s="10" t="s">
        <v>74</v>
      </c>
    </row>
    <row r="5" spans="1:13">
      <c r="A5" s="4">
        <v>2</v>
      </c>
      <c r="B5" s="10" t="s">
        <v>2</v>
      </c>
      <c r="C5" s="10" t="s">
        <v>59</v>
      </c>
      <c r="D5" s="11" t="s">
        <v>73</v>
      </c>
      <c r="E5" s="4" t="s">
        <v>60</v>
      </c>
      <c r="F5" s="10" t="s">
        <v>3</v>
      </c>
      <c r="G5" s="10">
        <v>3</v>
      </c>
      <c r="H5" s="5">
        <v>60</v>
      </c>
      <c r="I5" s="5">
        <f t="shared" si="0"/>
        <v>6</v>
      </c>
      <c r="J5" s="5">
        <f t="shared" si="1"/>
        <v>24</v>
      </c>
      <c r="K5" s="5">
        <v>50</v>
      </c>
      <c r="L5" s="5">
        <f t="shared" si="2"/>
        <v>260</v>
      </c>
      <c r="M5" s="10" t="s">
        <v>74</v>
      </c>
    </row>
    <row r="6" spans="1:13">
      <c r="A6" s="4">
        <v>3</v>
      </c>
      <c r="B6" s="10" t="s">
        <v>2</v>
      </c>
      <c r="C6" s="10" t="s">
        <v>58</v>
      </c>
      <c r="D6" s="11" t="s">
        <v>73</v>
      </c>
      <c r="E6" s="4" t="s">
        <v>60</v>
      </c>
      <c r="F6" s="10" t="s">
        <v>17</v>
      </c>
      <c r="G6" s="10">
        <v>4</v>
      </c>
      <c r="H6" s="5">
        <v>60</v>
      </c>
      <c r="I6" s="5">
        <f t="shared" si="0"/>
        <v>8</v>
      </c>
      <c r="J6" s="5">
        <f t="shared" si="1"/>
        <v>32</v>
      </c>
      <c r="K6" s="5">
        <v>50</v>
      </c>
      <c r="L6" s="5">
        <f t="shared" si="2"/>
        <v>330</v>
      </c>
      <c r="M6" s="10" t="s">
        <v>74</v>
      </c>
    </row>
    <row r="7" spans="1:13">
      <c r="A7" s="4">
        <v>4</v>
      </c>
      <c r="B7" s="10" t="s">
        <v>2</v>
      </c>
      <c r="C7" s="10" t="s">
        <v>57</v>
      </c>
      <c r="D7" s="11" t="s">
        <v>73</v>
      </c>
      <c r="E7" s="4" t="s">
        <v>61</v>
      </c>
      <c r="F7" s="10" t="s">
        <v>16</v>
      </c>
      <c r="G7" s="10">
        <v>1</v>
      </c>
      <c r="H7" s="5">
        <v>60</v>
      </c>
      <c r="I7" s="5">
        <f t="shared" si="0"/>
        <v>2</v>
      </c>
      <c r="J7" s="5">
        <f t="shared" si="1"/>
        <v>8</v>
      </c>
      <c r="K7" s="5">
        <v>50</v>
      </c>
      <c r="L7" s="5">
        <f t="shared" si="2"/>
        <v>120</v>
      </c>
      <c r="M7" s="10" t="s">
        <v>74</v>
      </c>
    </row>
    <row r="8" spans="1:13">
      <c r="A8" s="4">
        <v>5</v>
      </c>
      <c r="B8" s="10" t="s">
        <v>11</v>
      </c>
      <c r="C8" s="10" t="s">
        <v>55</v>
      </c>
      <c r="D8" s="11" t="s">
        <v>73</v>
      </c>
      <c r="E8" s="4" t="s">
        <v>63</v>
      </c>
      <c r="F8" s="10" t="s">
        <v>13</v>
      </c>
      <c r="G8" s="10">
        <v>1</v>
      </c>
      <c r="H8" s="5">
        <v>60</v>
      </c>
      <c r="I8" s="5">
        <f t="shared" si="0"/>
        <v>2</v>
      </c>
      <c r="J8" s="5">
        <f t="shared" si="1"/>
        <v>8</v>
      </c>
      <c r="K8" s="5">
        <v>50</v>
      </c>
      <c r="L8" s="5">
        <f t="shared" si="2"/>
        <v>120</v>
      </c>
      <c r="M8" s="10" t="s">
        <v>74</v>
      </c>
    </row>
    <row r="9" spans="1:13">
      <c r="A9" s="4">
        <v>6</v>
      </c>
      <c r="B9" s="10" t="s">
        <v>11</v>
      </c>
      <c r="C9" s="10" t="s">
        <v>54</v>
      </c>
      <c r="D9" s="11" t="s">
        <v>73</v>
      </c>
      <c r="E9" s="4" t="s">
        <v>64</v>
      </c>
      <c r="F9" s="10" t="s">
        <v>12</v>
      </c>
      <c r="G9" s="10">
        <v>3</v>
      </c>
      <c r="H9" s="5">
        <v>60</v>
      </c>
      <c r="I9" s="5">
        <f t="shared" si="0"/>
        <v>6</v>
      </c>
      <c r="J9" s="5">
        <f t="shared" si="1"/>
        <v>24</v>
      </c>
      <c r="K9" s="5">
        <v>50</v>
      </c>
      <c r="L9" s="5">
        <f t="shared" si="2"/>
        <v>260</v>
      </c>
      <c r="M9" s="10" t="s">
        <v>74</v>
      </c>
    </row>
    <row r="10" spans="1:13">
      <c r="A10" s="4">
        <v>7</v>
      </c>
      <c r="B10" s="10" t="s">
        <v>11</v>
      </c>
      <c r="C10" s="10" t="s">
        <v>49</v>
      </c>
      <c r="D10" s="11" t="s">
        <v>73</v>
      </c>
      <c r="E10" s="4" t="s">
        <v>66</v>
      </c>
      <c r="F10" s="10" t="s">
        <v>26</v>
      </c>
      <c r="G10" s="10">
        <v>24</v>
      </c>
      <c r="H10" s="5">
        <v>60</v>
      </c>
      <c r="I10" s="5">
        <f t="shared" si="0"/>
        <v>48</v>
      </c>
      <c r="J10" s="5">
        <f t="shared" si="1"/>
        <v>192</v>
      </c>
      <c r="K10" s="5">
        <v>50</v>
      </c>
      <c r="L10" s="5">
        <f t="shared" si="2"/>
        <v>1730</v>
      </c>
      <c r="M10" s="10" t="s">
        <v>74</v>
      </c>
    </row>
    <row r="11" spans="1:13">
      <c r="A11" s="4">
        <v>8</v>
      </c>
      <c r="B11" s="10" t="s">
        <v>21</v>
      </c>
      <c r="C11" s="10" t="s">
        <v>48</v>
      </c>
      <c r="D11" s="11" t="s">
        <v>73</v>
      </c>
      <c r="E11" s="4" t="s">
        <v>66</v>
      </c>
      <c r="F11" s="10" t="s">
        <v>27</v>
      </c>
      <c r="G11" s="10">
        <v>1</v>
      </c>
      <c r="H11" s="5">
        <v>115</v>
      </c>
      <c r="I11" s="5">
        <f t="shared" si="0"/>
        <v>2</v>
      </c>
      <c r="J11" s="5">
        <f t="shared" si="1"/>
        <v>8</v>
      </c>
      <c r="K11" s="5">
        <v>50</v>
      </c>
      <c r="L11" s="5">
        <f t="shared" si="2"/>
        <v>175</v>
      </c>
      <c r="M11" s="10" t="s">
        <v>75</v>
      </c>
    </row>
    <row r="12" spans="1:13">
      <c r="A12" s="4">
        <v>9</v>
      </c>
      <c r="B12" s="10" t="s">
        <v>21</v>
      </c>
      <c r="C12" s="10" t="s">
        <v>47</v>
      </c>
      <c r="D12" s="11" t="s">
        <v>73</v>
      </c>
      <c r="E12" s="4" t="s">
        <v>67</v>
      </c>
      <c r="F12" s="10" t="s">
        <v>25</v>
      </c>
      <c r="G12" s="10">
        <v>3</v>
      </c>
      <c r="H12" s="5">
        <v>115</v>
      </c>
      <c r="I12" s="5">
        <f t="shared" si="0"/>
        <v>6</v>
      </c>
      <c r="J12" s="5">
        <f t="shared" si="1"/>
        <v>24</v>
      </c>
      <c r="K12" s="5">
        <v>50</v>
      </c>
      <c r="L12" s="5">
        <f t="shared" si="2"/>
        <v>425</v>
      </c>
      <c r="M12" s="10" t="s">
        <v>75</v>
      </c>
    </row>
    <row r="13" spans="1:13">
      <c r="A13" s="4">
        <v>10</v>
      </c>
      <c r="B13" s="10" t="s">
        <v>21</v>
      </c>
      <c r="C13" s="10" t="s">
        <v>45</v>
      </c>
      <c r="D13" s="11" t="s">
        <v>73</v>
      </c>
      <c r="E13" s="4" t="s">
        <v>69</v>
      </c>
      <c r="F13" s="10" t="s">
        <v>23</v>
      </c>
      <c r="G13" s="10">
        <v>1</v>
      </c>
      <c r="H13" s="5">
        <v>115</v>
      </c>
      <c r="I13" s="5">
        <f t="shared" si="0"/>
        <v>2</v>
      </c>
      <c r="J13" s="5">
        <f t="shared" si="1"/>
        <v>8</v>
      </c>
      <c r="K13" s="5">
        <v>50</v>
      </c>
      <c r="L13" s="5">
        <f t="shared" si="2"/>
        <v>175</v>
      </c>
      <c r="M13" s="10" t="s">
        <v>75</v>
      </c>
    </row>
    <row r="14" spans="1:13">
      <c r="A14" s="4">
        <v>11</v>
      </c>
      <c r="B14" s="10" t="s">
        <v>21</v>
      </c>
      <c r="C14" s="10" t="s">
        <v>44</v>
      </c>
      <c r="D14" s="11" t="s">
        <v>73</v>
      </c>
      <c r="E14" s="4" t="s">
        <v>70</v>
      </c>
      <c r="F14" s="10" t="s">
        <v>22</v>
      </c>
      <c r="G14" s="10">
        <v>3</v>
      </c>
      <c r="H14" s="5">
        <v>115</v>
      </c>
      <c r="I14" s="5">
        <f t="shared" si="0"/>
        <v>6</v>
      </c>
      <c r="J14" s="5">
        <f t="shared" si="1"/>
        <v>24</v>
      </c>
      <c r="K14" s="5">
        <v>50</v>
      </c>
      <c r="L14" s="5">
        <f t="shared" si="2"/>
        <v>425</v>
      </c>
      <c r="M14" s="10" t="s">
        <v>75</v>
      </c>
    </row>
    <row r="15" spans="1:13">
      <c r="A15" s="4">
        <v>12</v>
      </c>
      <c r="B15" s="10" t="s">
        <v>21</v>
      </c>
      <c r="C15" s="10" t="s">
        <v>43</v>
      </c>
      <c r="D15" s="11" t="s">
        <v>73</v>
      </c>
      <c r="E15" s="4" t="s">
        <v>71</v>
      </c>
      <c r="F15" s="10" t="s">
        <v>24</v>
      </c>
      <c r="G15" s="10">
        <v>2</v>
      </c>
      <c r="H15" s="5">
        <v>115</v>
      </c>
      <c r="I15" s="5">
        <f t="shared" si="0"/>
        <v>4</v>
      </c>
      <c r="J15" s="5">
        <f t="shared" si="1"/>
        <v>16</v>
      </c>
      <c r="K15" s="5">
        <v>50</v>
      </c>
      <c r="L15" s="5">
        <f t="shared" si="2"/>
        <v>300</v>
      </c>
      <c r="M15" s="10" t="s">
        <v>75</v>
      </c>
    </row>
    <row r="16" spans="1:13">
      <c r="A16" s="4">
        <v>13</v>
      </c>
      <c r="B16" s="10" t="s">
        <v>18</v>
      </c>
      <c r="C16" s="10" t="s">
        <v>46</v>
      </c>
      <c r="D16" s="11" t="s">
        <v>73</v>
      </c>
      <c r="E16" s="4" t="s">
        <v>68</v>
      </c>
      <c r="F16" s="10" t="s">
        <v>19</v>
      </c>
      <c r="G16" s="10">
        <v>1</v>
      </c>
      <c r="H16" s="5">
        <v>115</v>
      </c>
      <c r="I16" s="5">
        <f t="shared" si="0"/>
        <v>2</v>
      </c>
      <c r="J16" s="5">
        <f t="shared" si="1"/>
        <v>8</v>
      </c>
      <c r="K16" s="5">
        <v>50</v>
      </c>
      <c r="L16" s="5">
        <f t="shared" si="2"/>
        <v>175</v>
      </c>
      <c r="M16" s="10" t="s">
        <v>75</v>
      </c>
    </row>
    <row r="17" spans="1:13">
      <c r="A17" s="4">
        <v>14</v>
      </c>
      <c r="B17" s="10" t="s">
        <v>9</v>
      </c>
      <c r="C17" s="10" t="s">
        <v>53</v>
      </c>
      <c r="D17" s="11" t="s">
        <v>73</v>
      </c>
      <c r="E17" s="4" t="s">
        <v>60</v>
      </c>
      <c r="F17" s="10" t="s">
        <v>10</v>
      </c>
      <c r="G17" s="10">
        <v>2</v>
      </c>
      <c r="H17" s="5">
        <v>60</v>
      </c>
      <c r="I17" s="5">
        <f t="shared" si="0"/>
        <v>4</v>
      </c>
      <c r="J17" s="5">
        <f t="shared" si="1"/>
        <v>16</v>
      </c>
      <c r="K17" s="5">
        <v>50</v>
      </c>
      <c r="L17" s="5">
        <f t="shared" si="2"/>
        <v>190</v>
      </c>
      <c r="M17" s="10" t="s">
        <v>74</v>
      </c>
    </row>
    <row r="18" spans="1:13">
      <c r="A18" s="4">
        <v>15</v>
      </c>
      <c r="B18" s="10" t="s">
        <v>7</v>
      </c>
      <c r="C18" s="10" t="s">
        <v>52</v>
      </c>
      <c r="D18" s="11" t="s">
        <v>73</v>
      </c>
      <c r="E18" s="4" t="s">
        <v>63</v>
      </c>
      <c r="F18" s="10" t="s">
        <v>8</v>
      </c>
      <c r="G18" s="10">
        <v>1</v>
      </c>
      <c r="H18" s="5">
        <v>60</v>
      </c>
      <c r="I18" s="5">
        <f t="shared" si="0"/>
        <v>2</v>
      </c>
      <c r="J18" s="5">
        <f t="shared" si="1"/>
        <v>8</v>
      </c>
      <c r="K18" s="5">
        <v>50</v>
      </c>
      <c r="L18" s="5">
        <f t="shared" si="2"/>
        <v>120</v>
      </c>
      <c r="M18" s="10" t="s">
        <v>74</v>
      </c>
    </row>
    <row r="19" spans="1:13">
      <c r="A19" s="4">
        <v>16</v>
      </c>
      <c r="B19" s="10" t="s">
        <v>4</v>
      </c>
      <c r="C19" s="10" t="s">
        <v>51</v>
      </c>
      <c r="D19" s="11" t="s">
        <v>73</v>
      </c>
      <c r="E19" s="4" t="s">
        <v>65</v>
      </c>
      <c r="F19" s="10" t="s">
        <v>6</v>
      </c>
      <c r="G19" s="10">
        <v>4</v>
      </c>
      <c r="H19" s="5">
        <v>115</v>
      </c>
      <c r="I19" s="5">
        <f t="shared" si="0"/>
        <v>8</v>
      </c>
      <c r="J19" s="5">
        <f t="shared" si="1"/>
        <v>32</v>
      </c>
      <c r="K19" s="5">
        <v>50</v>
      </c>
      <c r="L19" s="5">
        <f t="shared" si="2"/>
        <v>550</v>
      </c>
      <c r="M19" s="10" t="s">
        <v>75</v>
      </c>
    </row>
    <row r="20" spans="1:13">
      <c r="A20" s="4">
        <v>17</v>
      </c>
      <c r="B20" s="10" t="s">
        <v>4</v>
      </c>
      <c r="C20" s="10" t="s">
        <v>50</v>
      </c>
      <c r="D20" s="11" t="s">
        <v>73</v>
      </c>
      <c r="E20" s="4" t="s">
        <v>64</v>
      </c>
      <c r="F20" s="10" t="s">
        <v>5</v>
      </c>
      <c r="G20" s="10">
        <v>6</v>
      </c>
      <c r="H20" s="5">
        <v>60</v>
      </c>
      <c r="I20" s="5">
        <f t="shared" si="0"/>
        <v>12</v>
      </c>
      <c r="J20" s="5">
        <f t="shared" si="1"/>
        <v>48</v>
      </c>
      <c r="K20" s="5">
        <v>50</v>
      </c>
      <c r="L20" s="5">
        <f t="shared" si="2"/>
        <v>470</v>
      </c>
      <c r="M20" s="10" t="s">
        <v>75</v>
      </c>
    </row>
    <row r="21" spans="1:13">
      <c r="A21" s="4">
        <v>18</v>
      </c>
      <c r="B21" s="10" t="s">
        <v>4</v>
      </c>
      <c r="C21" s="10" t="s">
        <v>42</v>
      </c>
      <c r="D21" s="11" t="s">
        <v>73</v>
      </c>
      <c r="E21" s="4" t="s">
        <v>72</v>
      </c>
      <c r="F21" s="10" t="s">
        <v>20</v>
      </c>
      <c r="G21" s="10">
        <v>3</v>
      </c>
      <c r="H21" s="5">
        <v>60</v>
      </c>
      <c r="I21" s="5">
        <f t="shared" si="0"/>
        <v>6</v>
      </c>
      <c r="J21" s="5">
        <f t="shared" si="1"/>
        <v>24</v>
      </c>
      <c r="K21" s="5">
        <v>50</v>
      </c>
      <c r="L21" s="5">
        <f t="shared" si="2"/>
        <v>260</v>
      </c>
      <c r="M21" s="10" t="s">
        <v>74</v>
      </c>
    </row>
    <row r="22" spans="1:13" s="3" customFormat="1">
      <c r="A22" s="12" t="s">
        <v>76</v>
      </c>
      <c r="B22" s="13"/>
      <c r="C22" s="13"/>
      <c r="D22" s="13"/>
      <c r="E22" s="13"/>
      <c r="F22" s="13"/>
      <c r="G22" s="13"/>
      <c r="H22" s="14"/>
      <c r="I22" s="14"/>
      <c r="J22" s="14"/>
      <c r="K22" s="15"/>
      <c r="L22" s="6">
        <f>SUM(L4:L21)</f>
        <v>6415</v>
      </c>
    </row>
    <row r="23" spans="1:13" s="3" customFormat="1" ht="30" customHeight="1">
      <c r="A23" s="16" t="s">
        <v>28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</row>
    <row r="24" spans="1:13" s="3" customFormat="1" ht="30" customHeight="1">
      <c r="A24" s="16" t="s">
        <v>29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</row>
  </sheetData>
  <sortState ref="B4:M21">
    <sortCondition ref="B4"/>
  </sortState>
  <mergeCells count="7">
    <mergeCell ref="A22:K22"/>
    <mergeCell ref="A23:L23"/>
    <mergeCell ref="A24:L24"/>
    <mergeCell ref="A2:H2"/>
    <mergeCell ref="I1:L1"/>
    <mergeCell ref="I2:L2"/>
    <mergeCell ref="A1:H1"/>
  </mergeCells>
  <conditionalFormatting sqref="C4:C2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2024-04-10T05:33:23Z</cp:lastPrinted>
  <dcterms:created xsi:type="dcterms:W3CDTF">2024-04-10T05:33:35Z</dcterms:created>
  <dcterms:modified xsi:type="dcterms:W3CDTF">2024-04-13T04:25:29Z</dcterms:modified>
</cp:coreProperties>
</file>