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Sheet1!$A$7:$M$449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I448" i="1"/>
  <c r="H448"/>
  <c r="G448"/>
  <c r="K446"/>
  <c r="K445"/>
  <c r="K444"/>
  <c r="K443"/>
  <c r="K442"/>
  <c r="K441"/>
  <c r="K440"/>
  <c r="K439"/>
  <c r="K438"/>
  <c r="K437"/>
  <c r="K436"/>
  <c r="K435"/>
  <c r="K434"/>
  <c r="K433"/>
  <c r="K432"/>
  <c r="K431"/>
  <c r="K430"/>
  <c r="K429"/>
  <c r="K428"/>
  <c r="K427"/>
  <c r="K426"/>
  <c r="K425"/>
  <c r="K424"/>
  <c r="K423"/>
  <c r="K422"/>
  <c r="K421"/>
  <c r="K420"/>
  <c r="K419"/>
  <c r="K418"/>
  <c r="K417"/>
  <c r="K416"/>
  <c r="K415"/>
  <c r="K414"/>
  <c r="K413"/>
  <c r="K412"/>
  <c r="K411"/>
  <c r="K410"/>
  <c r="K409"/>
  <c r="K408"/>
  <c r="K407"/>
  <c r="K406"/>
  <c r="K405"/>
  <c r="K404"/>
  <c r="K403"/>
  <c r="K402"/>
  <c r="K401"/>
  <c r="K400"/>
  <c r="K399"/>
  <c r="K398"/>
  <c r="K396"/>
  <c r="K395"/>
  <c r="K394"/>
  <c r="K393"/>
  <c r="K392"/>
  <c r="K391"/>
  <c r="K390"/>
  <c r="K389"/>
  <c r="K388"/>
  <c r="K387"/>
  <c r="K386"/>
  <c r="K385"/>
  <c r="K384"/>
  <c r="K383"/>
  <c r="K382"/>
  <c r="K381"/>
  <c r="K380"/>
  <c r="K379"/>
  <c r="K378"/>
  <c r="K377"/>
  <c r="K376"/>
  <c r="K375"/>
  <c r="K374"/>
  <c r="K373"/>
  <c r="K372"/>
  <c r="K371"/>
  <c r="K370"/>
  <c r="K369"/>
  <c r="K368"/>
  <c r="K367"/>
  <c r="K366"/>
  <c r="K365"/>
  <c r="K364"/>
  <c r="K363"/>
  <c r="K362"/>
  <c r="K361"/>
  <c r="K360"/>
  <c r="K359"/>
  <c r="K358"/>
  <c r="K357"/>
  <c r="K356"/>
  <c r="K355"/>
  <c r="K354"/>
  <c r="K353"/>
  <c r="K352"/>
  <c r="K351"/>
  <c r="K350"/>
  <c r="K349"/>
  <c r="K348"/>
  <c r="K347"/>
  <c r="K346"/>
  <c r="K345"/>
  <c r="K344"/>
  <c r="K343"/>
  <c r="K342"/>
  <c r="K341"/>
  <c r="K340"/>
  <c r="K339"/>
  <c r="K338"/>
  <c r="K337"/>
  <c r="K336"/>
  <c r="K335"/>
  <c r="K334"/>
  <c r="K333"/>
  <c r="K332"/>
  <c r="K331"/>
  <c r="K330"/>
  <c r="K329"/>
  <c r="K328"/>
  <c r="K327"/>
  <c r="K326"/>
  <c r="K325"/>
  <c r="K324"/>
  <c r="K323"/>
  <c r="K322"/>
  <c r="K321"/>
  <c r="K320"/>
  <c r="K319"/>
  <c r="K318"/>
  <c r="K317"/>
  <c r="K316"/>
  <c r="K315"/>
  <c r="K314"/>
  <c r="K313"/>
  <c r="K312"/>
  <c r="K311"/>
  <c r="K310"/>
  <c r="K309"/>
  <c r="K308"/>
  <c r="K307"/>
  <c r="K306"/>
  <c r="K305"/>
  <c r="K304"/>
  <c r="K303"/>
  <c r="K302"/>
  <c r="K301"/>
  <c r="K300"/>
  <c r="K299"/>
  <c r="K298"/>
  <c r="K297"/>
  <c r="K296"/>
  <c r="K295"/>
  <c r="K294"/>
  <c r="K293"/>
  <c r="K292"/>
  <c r="K291"/>
  <c r="K290"/>
  <c r="K289"/>
  <c r="K288"/>
  <c r="K287"/>
  <c r="K286"/>
  <c r="K285"/>
  <c r="K284"/>
  <c r="K283"/>
  <c r="K282"/>
  <c r="K281"/>
  <c r="K280"/>
  <c r="K279"/>
  <c r="K278"/>
  <c r="K277"/>
  <c r="K276"/>
  <c r="K275"/>
  <c r="K274"/>
  <c r="K273"/>
  <c r="K272"/>
  <c r="K271"/>
  <c r="K270"/>
  <c r="K269"/>
  <c r="K268"/>
  <c r="K267"/>
  <c r="K266"/>
  <c r="K265"/>
  <c r="K264"/>
  <c r="K263"/>
  <c r="K262"/>
  <c r="K261"/>
  <c r="K260"/>
  <c r="K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K8"/>
  <c r="K447" l="1"/>
</calcChain>
</file>

<file path=xl/sharedStrings.xml><?xml version="1.0" encoding="utf-8"?>
<sst xmlns="http://schemas.openxmlformats.org/spreadsheetml/2006/main" count="2661" uniqueCount="1185">
  <si>
    <t>TO,</t>
  </si>
  <si>
    <t>GSTIN : 21AGHPB9356M1Z9</t>
  </si>
  <si>
    <t>HSN CODE-996791</t>
  </si>
  <si>
    <t>Thanking You…</t>
  </si>
  <si>
    <t>M/S SHALIMAR PAINTS LTD.</t>
  </si>
  <si>
    <t>SL.</t>
  </si>
  <si>
    <t>DATE</t>
  </si>
  <si>
    <t>LR NO.</t>
  </si>
  <si>
    <t>FROM</t>
  </si>
  <si>
    <t>DESTINATION</t>
  </si>
  <si>
    <t>RATE</t>
  </si>
  <si>
    <t>AMT.</t>
  </si>
  <si>
    <t>PARTY NAME</t>
  </si>
  <si>
    <t>GSTIN :  21AAECS0547D1ZY</t>
  </si>
  <si>
    <t>PRAGATI LOGISTICS</t>
  </si>
  <si>
    <t>JAGATPUR, CUTTACK</t>
  </si>
  <si>
    <t>CASE</t>
  </si>
  <si>
    <t>CTC</t>
  </si>
  <si>
    <t>JINDAL STEEL AND POWER LTD</t>
  </si>
  <si>
    <t>JHARSUGUDA</t>
  </si>
  <si>
    <t>TALCHER</t>
  </si>
  <si>
    <t>BHAGABATI PAINTS</t>
  </si>
  <si>
    <t>MANGALPUR</t>
  </si>
  <si>
    <t>GHANASHYAM SAHOO</t>
  </si>
  <si>
    <t>ANGUL</t>
  </si>
  <si>
    <t>BHADRAK</t>
  </si>
  <si>
    <t>NAYAGARH</t>
  </si>
  <si>
    <t>BALASORE</t>
  </si>
  <si>
    <t>BHUBANESWAR</t>
  </si>
  <si>
    <t>JAJPUR</t>
  </si>
  <si>
    <t>RAYAGADA</t>
  </si>
  <si>
    <t>JEYPORE</t>
  </si>
  <si>
    <t>BARBIL</t>
  </si>
  <si>
    <t>BHATIMUNDA</t>
  </si>
  <si>
    <t>DAMANJODI</t>
  </si>
  <si>
    <t>KANHA ENTERPRISES</t>
  </si>
  <si>
    <t>PRAKASH HARDWARE AND PAINTS</t>
  </si>
  <si>
    <t>S K ENTERPRISES</t>
  </si>
  <si>
    <t>INV. NO.</t>
  </si>
  <si>
    <t>CUTTACK</t>
  </si>
  <si>
    <t>BERHAMPUR</t>
  </si>
  <si>
    <t>ABHAS PANIGRAHI</t>
  </si>
  <si>
    <t>SUBUDHI HARDWARE</t>
  </si>
  <si>
    <t>KUCHINDA</t>
  </si>
  <si>
    <t>GANAPATI TRADERS</t>
  </si>
  <si>
    <t>JALESWAR</t>
  </si>
  <si>
    <t>LAPANGA</t>
  </si>
  <si>
    <t>SHYAM METALLICS AND ENERGY LTD</t>
  </si>
  <si>
    <t>BALUGAON</t>
  </si>
  <si>
    <t>SENAPATI INTERIOUS AND PAINTS</t>
  </si>
  <si>
    <t>KODALA</t>
  </si>
  <si>
    <t>ACHINTA KOTHI</t>
  </si>
  <si>
    <t>SHIVANI PAINTS</t>
  </si>
  <si>
    <t>SAHU AND COMPANY</t>
  </si>
  <si>
    <t>BRAHMABARADA</t>
  </si>
  <si>
    <t>SRIRAM PAINTS</t>
  </si>
  <si>
    <t>DEHURY TRADERS</t>
  </si>
  <si>
    <t>ROURKELA</t>
  </si>
  <si>
    <t>JINDAL STAINLESS LTD</t>
  </si>
  <si>
    <t>CHARGED WEIGHT</t>
  </si>
  <si>
    <t>SAMBALPUR</t>
  </si>
  <si>
    <t>JAGATPUR</t>
  </si>
  <si>
    <t>MAHABIR TRADERS</t>
  </si>
  <si>
    <t>BEHERA HARDWARE AND PAINTS</t>
  </si>
  <si>
    <t>TIHIDI</t>
  </si>
  <si>
    <t>PAINTS AND PAINTS</t>
  </si>
  <si>
    <t>PADMAPUR GUNUPUR</t>
  </si>
  <si>
    <t>MAHAVEER AGENCY</t>
  </si>
  <si>
    <t>BALIAPAL</t>
  </si>
  <si>
    <t>DEBA PAINTS AND MAA LAXMI PAINTS</t>
  </si>
  <si>
    <t>NACHUNI</t>
  </si>
  <si>
    <t>KALINGA HARDWARE STORE</t>
  </si>
  <si>
    <t>NO COMMERCIAL GOODS</t>
  </si>
  <si>
    <t>AMAN ENTERPRISES</t>
  </si>
  <si>
    <t>BHAGABAN HARDWARE STORE</t>
  </si>
  <si>
    <t>D S TRADERS</t>
  </si>
  <si>
    <t>JATNI</t>
  </si>
  <si>
    <t>SIMILIGUDA</t>
  </si>
  <si>
    <t>MAA BANKESWARI HARDWARE STORE</t>
  </si>
  <si>
    <t>MAA NARAYANI HARDWARE AND PAINTS</t>
  </si>
  <si>
    <t>ASKA</t>
  </si>
  <si>
    <t>NEW BALAJI ENTERPRISE</t>
  </si>
  <si>
    <t>ATHAGARH</t>
  </si>
  <si>
    <t>JAY SANKAR HARDWARES AND PAINTS</t>
  </si>
  <si>
    <t>BARAGARH</t>
  </si>
  <si>
    <t>BUGUDA</t>
  </si>
  <si>
    <t>UTKAL HARDWARE STORE</t>
  </si>
  <si>
    <t>KUAMARA</t>
  </si>
  <si>
    <t>MAA HARDWARE</t>
  </si>
  <si>
    <t>MAA SAROJINI HARDWARE</t>
  </si>
  <si>
    <t>SARADA HARDWARE</t>
  </si>
  <si>
    <t>ADITYA PAINTS</t>
  </si>
  <si>
    <t>TIKIRI</t>
  </si>
  <si>
    <t>REMARKS</t>
  </si>
  <si>
    <t>JAJPUR ROAD</t>
  </si>
  <si>
    <t>G P PAINTS</t>
  </si>
  <si>
    <t>AJANTA PAINTS SUPPLIES</t>
  </si>
  <si>
    <t>BALIGUDA</t>
  </si>
  <si>
    <t>MAA PATAKHANDA HARDWARE</t>
  </si>
  <si>
    <t>POWER MECH PROJECTS LTD</t>
  </si>
  <si>
    <t>TANGI</t>
  </si>
  <si>
    <t>KENDRAPARA</t>
  </si>
  <si>
    <t>MERAMUNDALI</t>
  </si>
  <si>
    <t>KALPANA CYCLE STORE AND COLORS AND HARDWARE</t>
  </si>
  <si>
    <t>BAIDESWAR</t>
  </si>
  <si>
    <t>SRI RAM PAINTS</t>
  </si>
  <si>
    <t>GST to be paid by Consignor under Reverse Charge Mechanism (RCM) as per GST</t>
  </si>
  <si>
    <t>SAI KRUPA ENTERPRISES</t>
  </si>
  <si>
    <t>KORAPUT</t>
  </si>
  <si>
    <t xml:space="preserve">PAWAN PAINTS AND HARDWARE </t>
  </si>
  <si>
    <t>JINDAL STEEL ODISHA LTD</t>
  </si>
  <si>
    <t>BANAMALIPUR</t>
  </si>
  <si>
    <t>OMM SAI TRADERS</t>
  </si>
  <si>
    <t>THE COLOUR FACTORY</t>
  </si>
  <si>
    <t>DARINGIBADI</t>
  </si>
  <si>
    <t>SRIMANDIRA HARDWARE STORE</t>
  </si>
  <si>
    <t>LAXMI HARDWARE</t>
  </si>
  <si>
    <t>RAMBHA</t>
  </si>
  <si>
    <t>ARANPURNA BHANDAR</t>
  </si>
  <si>
    <t>UTKAL HARDWARE</t>
  </si>
  <si>
    <t>JARKA</t>
  </si>
  <si>
    <t>SAHOO ENTERPRISES</t>
  </si>
  <si>
    <t>NEW PANCHAMUKHI AGENCY</t>
  </si>
  <si>
    <t>MITTAL ENTERPRISES</t>
  </si>
  <si>
    <t>CHANDRA SEKHAR ENTERPRISES</t>
  </si>
  <si>
    <t>JINDAL FERROWS LTD</t>
  </si>
  <si>
    <t>RUNGTA SONS PVT LTD</t>
  </si>
  <si>
    <t>LAXMI ENTERPRISES</t>
  </si>
  <si>
    <t xml:space="preserve">S P GOEL </t>
  </si>
  <si>
    <t>GANESH TRADING CO</t>
  </si>
  <si>
    <t>SATNARAYAN JHUNJHUNWALA</t>
  </si>
  <si>
    <t>PRATHI PAINTS AND PIPES</t>
  </si>
  <si>
    <t>RAJNIKANT BROTHERS</t>
  </si>
  <si>
    <t>OM PRAKASH GUPTA</t>
  </si>
  <si>
    <t>MAA DURGA STORE</t>
  </si>
  <si>
    <t>ERSAMA</t>
  </si>
  <si>
    <t>LAXMI NURSINGHA PAINTS AND HARDWARE</t>
  </si>
  <si>
    <t>SHIVAM CONDEV PVT LTD</t>
  </si>
  <si>
    <t>JAGATSINGHPUR</t>
  </si>
  <si>
    <t>P K HARDWARE AND PAINTS</t>
  </si>
  <si>
    <t>DASH HARDWARE STORE</t>
  </si>
  <si>
    <t>REKHI STRUCTURES</t>
  </si>
  <si>
    <t>0</t>
  </si>
  <si>
    <t>RETURN LR</t>
  </si>
  <si>
    <t>H H ENTERPRISES</t>
  </si>
  <si>
    <t>PAGA</t>
  </si>
  <si>
    <t>DURGA MADHAB STEEL</t>
  </si>
  <si>
    <t>KOTHARI TRADERS</t>
  </si>
  <si>
    <t>BINKA</t>
  </si>
  <si>
    <t>PAHARPUR COOLING TOWERS LTD</t>
  </si>
  <si>
    <t>MAA SAMALESWARI CONSTRUCTION AND SUPPLY</t>
  </si>
  <si>
    <t>BANAMALI DALAI  AND  COLORS</t>
  </si>
  <si>
    <t>SRIMAN ENTERPRISES</t>
  </si>
  <si>
    <t>SHREE HANUMAN STORE</t>
  </si>
  <si>
    <t>JODA</t>
  </si>
  <si>
    <t>BISWAKARMA HARDWARE</t>
  </si>
  <si>
    <t>SURAJ SALES</t>
  </si>
  <si>
    <t>GUDUMAMA ENTERPRISES</t>
  </si>
  <si>
    <t>CHANDRAGIRI</t>
  </si>
  <si>
    <t>MANIKESWARI HARDWARE</t>
  </si>
  <si>
    <t>KALYANI ENGINEER AND CONSTRUCTION</t>
  </si>
  <si>
    <t>SHREE GOBINDA TRADERS</t>
  </si>
  <si>
    <t>ODISHA HARDWARE STORES</t>
  </si>
  <si>
    <t>KAMAKHYANAGAR</t>
  </si>
  <si>
    <t>KALINGA HARDWARE</t>
  </si>
  <si>
    <t>RATNAKAR DAS HARDWARE STORE</t>
  </si>
  <si>
    <t>MISHRI RAM BANSHI RAM</t>
  </si>
  <si>
    <t>DHENKANAL</t>
  </si>
  <si>
    <t>NATIONAL PAINTS</t>
  </si>
  <si>
    <t>KHALIKOT</t>
  </si>
  <si>
    <t>SHAKTI HARDWARE</t>
  </si>
  <si>
    <t>SRI SAI PAINTS AND SANITARY</t>
  </si>
  <si>
    <t xml:space="preserve">PAINTS HOUSE </t>
  </si>
  <si>
    <t>WEIGHT</t>
  </si>
  <si>
    <t>MONTH   :  JANUARY, 2025</t>
  </si>
  <si>
    <t>INVOICE DATE : 31/01/2025</t>
  </si>
  <si>
    <t>01/1/2025</t>
  </si>
  <si>
    <t>SP2060</t>
  </si>
  <si>
    <t>14731/732</t>
  </si>
  <si>
    <t>BANKI</t>
  </si>
  <si>
    <t>SP2061</t>
  </si>
  <si>
    <t>739</t>
  </si>
  <si>
    <t>SP2062</t>
  </si>
  <si>
    <t>733</t>
  </si>
  <si>
    <t>SP2063</t>
  </si>
  <si>
    <t>4222414693/4695</t>
  </si>
  <si>
    <t>SP2064</t>
  </si>
  <si>
    <t>4222414696/4697</t>
  </si>
  <si>
    <t>DAYAL PAINTS  HARDWARE</t>
  </si>
  <si>
    <t>SP2065</t>
  </si>
  <si>
    <t>02/1/2025</t>
  </si>
  <si>
    <t>SP2067</t>
  </si>
  <si>
    <t>1472</t>
  </si>
  <si>
    <t>SP2068</t>
  </si>
  <si>
    <t>14727</t>
  </si>
  <si>
    <t>GOPAL PAINTS</t>
  </si>
  <si>
    <t>SP2069</t>
  </si>
  <si>
    <t>14721/654</t>
  </si>
  <si>
    <t>SP2070</t>
  </si>
  <si>
    <t>1081/4723</t>
  </si>
  <si>
    <t>SP2071</t>
  </si>
  <si>
    <t>14687/694</t>
  </si>
  <si>
    <t>SP2072</t>
  </si>
  <si>
    <t>4222414737/4743/ 4741/627</t>
  </si>
  <si>
    <t>JINDAL STEEL &amp; POWER LTD</t>
  </si>
  <si>
    <t>SP2073</t>
  </si>
  <si>
    <t>14698</t>
  </si>
  <si>
    <t>ELECTRICAL CONSTRUCTION AND MAINTEN</t>
  </si>
  <si>
    <t>SP2074</t>
  </si>
  <si>
    <t>4761</t>
  </si>
  <si>
    <t>SP2076</t>
  </si>
  <si>
    <t>4222414779</t>
  </si>
  <si>
    <t>SP2077</t>
  </si>
  <si>
    <t>4222414766</t>
  </si>
  <si>
    <t>MAA SANTOSI HARDWARE AND PAINTS</t>
  </si>
  <si>
    <t>SP2078</t>
  </si>
  <si>
    <t>414782</t>
  </si>
  <si>
    <t>PARADEEP</t>
  </si>
  <si>
    <t>TRINATH INDUSTRIAL CORPORATION</t>
  </si>
  <si>
    <t>SP2079</t>
  </si>
  <si>
    <t>414751</t>
  </si>
  <si>
    <t>SP2080</t>
  </si>
  <si>
    <t>4222414798</t>
  </si>
  <si>
    <t>SP2081</t>
  </si>
  <si>
    <t>4796</t>
  </si>
  <si>
    <t>SP2082</t>
  </si>
  <si>
    <t>4757</t>
  </si>
  <si>
    <t>SP2083</t>
  </si>
  <si>
    <t>666/667/668/ 621/620/616</t>
  </si>
  <si>
    <t>BHUSAN POWER AND STEEL LTD</t>
  </si>
  <si>
    <t>SP2084</t>
  </si>
  <si>
    <t>14701/660/584/ 596/603</t>
  </si>
  <si>
    <t>TEXCEL ENGINEARING PVT LTD</t>
  </si>
  <si>
    <t>SP2085</t>
  </si>
  <si>
    <t>14637/713/528</t>
  </si>
  <si>
    <t>SP2086</t>
  </si>
  <si>
    <t>14777/808</t>
  </si>
  <si>
    <t>SP2087</t>
  </si>
  <si>
    <t>14763/700</t>
  </si>
  <si>
    <t>SP2088</t>
  </si>
  <si>
    <t>14809/807</t>
  </si>
  <si>
    <t>NIRMAL RAJ PAINTS</t>
  </si>
  <si>
    <t>SP2089</t>
  </si>
  <si>
    <t>14810</t>
  </si>
  <si>
    <t>SP2090</t>
  </si>
  <si>
    <t>14753</t>
  </si>
  <si>
    <t>KJN ENTERPRISES</t>
  </si>
  <si>
    <t>03/1/2025</t>
  </si>
  <si>
    <t>SP2075</t>
  </si>
  <si>
    <t>4222414765/768</t>
  </si>
  <si>
    <t>DURGA HARDWARE AND SANITARY</t>
  </si>
  <si>
    <t>SP2091</t>
  </si>
  <si>
    <t>4797</t>
  </si>
  <si>
    <t>SP2092</t>
  </si>
  <si>
    <t>14776/787</t>
  </si>
  <si>
    <t>HINDUSTAN HARDWARE STORE</t>
  </si>
  <si>
    <t>SP2093</t>
  </si>
  <si>
    <t>4788</t>
  </si>
  <si>
    <t>SP2094</t>
  </si>
  <si>
    <t>4774</t>
  </si>
  <si>
    <t>SP2095</t>
  </si>
  <si>
    <t>14795</t>
  </si>
  <si>
    <t>SARBAHAL</t>
  </si>
  <si>
    <t>PAVAN ENTERPRISES</t>
  </si>
  <si>
    <t>SP2096</t>
  </si>
  <si>
    <t>SP2097</t>
  </si>
  <si>
    <t>14778/780</t>
  </si>
  <si>
    <t>PHULUWARI PAINTS</t>
  </si>
  <si>
    <t>SP2098</t>
  </si>
  <si>
    <t>14760</t>
  </si>
  <si>
    <t>SP2099</t>
  </si>
  <si>
    <t>14762</t>
  </si>
  <si>
    <t>SP2100</t>
  </si>
  <si>
    <t>4222414806</t>
  </si>
  <si>
    <t>SP2101</t>
  </si>
  <si>
    <t>14724/725/726</t>
  </si>
  <si>
    <t>PABITRA ENEPRISES</t>
  </si>
  <si>
    <t>SP2102</t>
  </si>
  <si>
    <t>SP2103</t>
  </si>
  <si>
    <t>4222414814</t>
  </si>
  <si>
    <t>SP2104</t>
  </si>
  <si>
    <t>14815</t>
  </si>
  <si>
    <t>SIDHI BINAYAK UDYOG</t>
  </si>
  <si>
    <t>SP2105</t>
  </si>
  <si>
    <t>14785/784/783</t>
  </si>
  <si>
    <t>SARANA</t>
  </si>
  <si>
    <t>SP2106</t>
  </si>
  <si>
    <t>14395/392</t>
  </si>
  <si>
    <t>SP2107</t>
  </si>
  <si>
    <t>14742/736</t>
  </si>
  <si>
    <t>SP2108</t>
  </si>
  <si>
    <t>14591</t>
  </si>
  <si>
    <t>SP2109</t>
  </si>
  <si>
    <t>POWER MEIN PROJECTS LTD</t>
  </si>
  <si>
    <t>04/1/2025</t>
  </si>
  <si>
    <t>SP2111</t>
  </si>
  <si>
    <t>SP2112</t>
  </si>
  <si>
    <t>4813</t>
  </si>
  <si>
    <t>SP2113</t>
  </si>
  <si>
    <t>14819</t>
  </si>
  <si>
    <t>SP2114</t>
  </si>
  <si>
    <t>4817</t>
  </si>
  <si>
    <t>SP2115</t>
  </si>
  <si>
    <t>14820</t>
  </si>
  <si>
    <t>SHIVAM PAINTS</t>
  </si>
  <si>
    <t>SP2116</t>
  </si>
  <si>
    <t>MACHHAGARH</t>
  </si>
  <si>
    <t>SP2117</t>
  </si>
  <si>
    <t>2184</t>
  </si>
  <si>
    <t>CHANDOL</t>
  </si>
  <si>
    <t xml:space="preserve">BISWAL INFRASTRUCTURE </t>
  </si>
  <si>
    <t>SP2118</t>
  </si>
  <si>
    <t>LANJIGARH</t>
  </si>
  <si>
    <t>SP2119</t>
  </si>
  <si>
    <t>4818</t>
  </si>
  <si>
    <t>SP2120</t>
  </si>
  <si>
    <t>14821</t>
  </si>
  <si>
    <t>SP2121</t>
  </si>
  <si>
    <t>414830/826</t>
  </si>
  <si>
    <t>SP2122</t>
  </si>
  <si>
    <t>4082416587</t>
  </si>
  <si>
    <t>TITILAGARH</t>
  </si>
  <si>
    <t>SP2123</t>
  </si>
  <si>
    <t>4822/824/ 823/837</t>
  </si>
  <si>
    <t>SP2124</t>
  </si>
  <si>
    <t>14704/764/ 690/689</t>
  </si>
  <si>
    <t>SP2125</t>
  </si>
  <si>
    <t>14827/828/839</t>
  </si>
  <si>
    <t>SP2126</t>
  </si>
  <si>
    <t>14792/791</t>
  </si>
  <si>
    <t>MAHALAXMI PAINTS AND HARDWARE</t>
  </si>
  <si>
    <t>SP2128</t>
  </si>
  <si>
    <t>14831</t>
  </si>
  <si>
    <t>SP2129</t>
  </si>
  <si>
    <t>14840</t>
  </si>
  <si>
    <t>05/1/2025</t>
  </si>
  <si>
    <t>SP2131</t>
  </si>
  <si>
    <t>14735/801</t>
  </si>
  <si>
    <t>06/1/2025</t>
  </si>
  <si>
    <t>SP2132</t>
  </si>
  <si>
    <t>SP2133</t>
  </si>
  <si>
    <t>14710</t>
  </si>
  <si>
    <t>SP2134</t>
  </si>
  <si>
    <t>14846/847</t>
  </si>
  <si>
    <t>SP2135</t>
  </si>
  <si>
    <t>4833</t>
  </si>
  <si>
    <t>DUNGURA</t>
  </si>
  <si>
    <t>SUKANTI TRADERS</t>
  </si>
  <si>
    <t>SP2136</t>
  </si>
  <si>
    <t>14845</t>
  </si>
  <si>
    <t>SP2137</t>
  </si>
  <si>
    <t>14746/802/ 734/744</t>
  </si>
  <si>
    <t>SP2138</t>
  </si>
  <si>
    <t>14849/842/843/ 844/854</t>
  </si>
  <si>
    <t>SP2139</t>
  </si>
  <si>
    <t>14858</t>
  </si>
  <si>
    <t>EPARI HARDWARE AND SANITARY</t>
  </si>
  <si>
    <t>SP2140</t>
  </si>
  <si>
    <t>14853</t>
  </si>
  <si>
    <t>SP2141</t>
  </si>
  <si>
    <t>14852</t>
  </si>
  <si>
    <t>SP2142</t>
  </si>
  <si>
    <t>14832/ 834/2218</t>
  </si>
  <si>
    <t>07/1/2025</t>
  </si>
  <si>
    <t>SP2143</t>
  </si>
  <si>
    <t>14859/860</t>
  </si>
  <si>
    <t>BISWAL ENTERPRISES</t>
  </si>
  <si>
    <t>SP2144</t>
  </si>
  <si>
    <t>14848</t>
  </si>
  <si>
    <t>SP2145</t>
  </si>
  <si>
    <t>4222414851/ 850</t>
  </si>
  <si>
    <t>SP2146</t>
  </si>
  <si>
    <t>4861</t>
  </si>
  <si>
    <t>SP2147</t>
  </si>
  <si>
    <t>862/863</t>
  </si>
  <si>
    <t>SP2148</t>
  </si>
  <si>
    <t>14855</t>
  </si>
  <si>
    <t>SP2149</t>
  </si>
  <si>
    <t>14865/398</t>
  </si>
  <si>
    <t>SP2150</t>
  </si>
  <si>
    <t>SP2151</t>
  </si>
  <si>
    <t>14745</t>
  </si>
  <si>
    <t>SP2152</t>
  </si>
  <si>
    <t>14755</t>
  </si>
  <si>
    <t>SP2153</t>
  </si>
  <si>
    <t>14866/873/874</t>
  </si>
  <si>
    <t>SP2154</t>
  </si>
  <si>
    <t>SP2156</t>
  </si>
  <si>
    <t>14856/857</t>
  </si>
  <si>
    <t>SP2157</t>
  </si>
  <si>
    <t>14882</t>
  </si>
  <si>
    <t>SP2158</t>
  </si>
  <si>
    <t>14884</t>
  </si>
  <si>
    <t>08/1/2025</t>
  </si>
  <si>
    <t>SP2159</t>
  </si>
  <si>
    <t>SP2160</t>
  </si>
  <si>
    <t>4222414879</t>
  </si>
  <si>
    <t>JAY DURGA PAINTS</t>
  </si>
  <si>
    <t>SP2161</t>
  </si>
  <si>
    <t>4887</t>
  </si>
  <si>
    <t>SP2162</t>
  </si>
  <si>
    <t>414876</t>
  </si>
  <si>
    <t>SP2163</t>
  </si>
  <si>
    <t>4222414885</t>
  </si>
  <si>
    <t>SP2164</t>
  </si>
  <si>
    <t>1142411270</t>
  </si>
  <si>
    <t>SP2165</t>
  </si>
  <si>
    <t>1142411271</t>
  </si>
  <si>
    <t>SP2166</t>
  </si>
  <si>
    <t>4883</t>
  </si>
  <si>
    <t>SP2167</t>
  </si>
  <si>
    <t>4880</t>
  </si>
  <si>
    <t>RAJGHAT RAILWAY</t>
  </si>
  <si>
    <t>SP2168</t>
  </si>
  <si>
    <t>1242</t>
  </si>
  <si>
    <t>SP2169</t>
  </si>
  <si>
    <t>414771</t>
  </si>
  <si>
    <t>SP2170</t>
  </si>
  <si>
    <t>14889/890/894</t>
  </si>
  <si>
    <t>BHUBAN</t>
  </si>
  <si>
    <t>BARIK AND SONS</t>
  </si>
  <si>
    <t>SP2171</t>
  </si>
  <si>
    <t>4222414906</t>
  </si>
  <si>
    <t>SP2172</t>
  </si>
  <si>
    <t>4222414893</t>
  </si>
  <si>
    <t>SP2173</t>
  </si>
  <si>
    <t>4903/899</t>
  </si>
  <si>
    <t>SP2174</t>
  </si>
  <si>
    <t>4222414886</t>
  </si>
  <si>
    <t>SP2175</t>
  </si>
  <si>
    <t>14900</t>
  </si>
  <si>
    <t>SP2176</t>
  </si>
  <si>
    <t>14895/904/905</t>
  </si>
  <si>
    <t>SP2177</t>
  </si>
  <si>
    <t>SP2178</t>
  </si>
  <si>
    <t>14892</t>
  </si>
  <si>
    <t>SP2179</t>
  </si>
  <si>
    <t>14908/909/910</t>
  </si>
  <si>
    <t>SP2180</t>
  </si>
  <si>
    <t>14922</t>
  </si>
  <si>
    <t>CHANDPUR</t>
  </si>
  <si>
    <t>MAHAVIR PAINTS  WEIGHING SYSTEMS</t>
  </si>
  <si>
    <t>SP2181</t>
  </si>
  <si>
    <t>14869</t>
  </si>
  <si>
    <t>09/1/2025</t>
  </si>
  <si>
    <t>SP2182</t>
  </si>
  <si>
    <t>14901/902/816</t>
  </si>
  <si>
    <t xml:space="preserve">VIVEK VENTURES </t>
  </si>
  <si>
    <t>SP2183</t>
  </si>
  <si>
    <t>4913</t>
  </si>
  <si>
    <t>SP2184</t>
  </si>
  <si>
    <t>14891</t>
  </si>
  <si>
    <t>SP2185</t>
  </si>
  <si>
    <t>414868</t>
  </si>
  <si>
    <t>SP2186</t>
  </si>
  <si>
    <t>4917</t>
  </si>
  <si>
    <t>SP2187</t>
  </si>
  <si>
    <t>4222414914</t>
  </si>
  <si>
    <t>SP2188</t>
  </si>
  <si>
    <t>4881</t>
  </si>
  <si>
    <t>SP2189</t>
  </si>
  <si>
    <t>14920/921</t>
  </si>
  <si>
    <t>SP2190</t>
  </si>
  <si>
    <t>4706/707</t>
  </si>
  <si>
    <t>SP2191</t>
  </si>
  <si>
    <t>14907</t>
  </si>
  <si>
    <t>SP2192</t>
  </si>
  <si>
    <t>14781</t>
  </si>
  <si>
    <t>SP2193</t>
  </si>
  <si>
    <t>14875/916</t>
  </si>
  <si>
    <t>13/1/2025</t>
  </si>
  <si>
    <t>SP2194</t>
  </si>
  <si>
    <t>14588/586/ 803</t>
  </si>
  <si>
    <t>SP2195</t>
  </si>
  <si>
    <t>SP2196</t>
  </si>
  <si>
    <t>4950</t>
  </si>
  <si>
    <t>SP2197</t>
  </si>
  <si>
    <t>4222414939/ 942</t>
  </si>
  <si>
    <t>SP2198</t>
  </si>
  <si>
    <t>14934</t>
  </si>
  <si>
    <t>DASPALLA</t>
  </si>
  <si>
    <t>SP2199</t>
  </si>
  <si>
    <t>14953/960</t>
  </si>
  <si>
    <t>SP2200</t>
  </si>
  <si>
    <t>4222414945</t>
  </si>
  <si>
    <t>SP2201</t>
  </si>
  <si>
    <t>14767/954</t>
  </si>
  <si>
    <t>SP2202</t>
  </si>
  <si>
    <t>14948</t>
  </si>
  <si>
    <t>SP2203</t>
  </si>
  <si>
    <t>14932</t>
  </si>
  <si>
    <t>SP2204</t>
  </si>
  <si>
    <t>14947/961</t>
  </si>
  <si>
    <t>SP2205</t>
  </si>
  <si>
    <t>14952/936</t>
  </si>
  <si>
    <t>SP2206</t>
  </si>
  <si>
    <t>4222414929/ 14976</t>
  </si>
  <si>
    <t>NEW BALAJI AGENCY</t>
  </si>
  <si>
    <t>SP2207</t>
  </si>
  <si>
    <t>14951/926</t>
  </si>
  <si>
    <t>SP2208</t>
  </si>
  <si>
    <t>14956</t>
  </si>
  <si>
    <t>14/1/2025</t>
  </si>
  <si>
    <t>SP2209</t>
  </si>
  <si>
    <t>4964</t>
  </si>
  <si>
    <t>SP2210</t>
  </si>
  <si>
    <t>14949/957</t>
  </si>
  <si>
    <t>JBS ASSOCIATES</t>
  </si>
  <si>
    <t>SP2211</t>
  </si>
  <si>
    <t>4946</t>
  </si>
  <si>
    <t>SP2212</t>
  </si>
  <si>
    <t>4973/971/970</t>
  </si>
  <si>
    <t>SP2213</t>
  </si>
  <si>
    <t>4977</t>
  </si>
  <si>
    <t>DANAGADI</t>
  </si>
  <si>
    <t>SP2214</t>
  </si>
  <si>
    <t>4222414978</t>
  </si>
  <si>
    <t>SP2215</t>
  </si>
  <si>
    <t>SP2216</t>
  </si>
  <si>
    <t>4983/981</t>
  </si>
  <si>
    <t>MAINDA</t>
  </si>
  <si>
    <t>SP2217</t>
  </si>
  <si>
    <t>14955/958</t>
  </si>
  <si>
    <t>SP2218</t>
  </si>
  <si>
    <t>4990</t>
  </si>
  <si>
    <t>SP2219</t>
  </si>
  <si>
    <t>14982</t>
  </si>
  <si>
    <t>SP2220</t>
  </si>
  <si>
    <t>4222414987</t>
  </si>
  <si>
    <t>SP2221</t>
  </si>
  <si>
    <t>4991</t>
  </si>
  <si>
    <t>RATH PAINTS</t>
  </si>
  <si>
    <t>SP2222</t>
  </si>
  <si>
    <t>4966/967</t>
  </si>
  <si>
    <t>SP2223</t>
  </si>
  <si>
    <t>4988</t>
  </si>
  <si>
    <t>SP2224</t>
  </si>
  <si>
    <t>4972</t>
  </si>
  <si>
    <t>SP2225</t>
  </si>
  <si>
    <t>SWASTIK BHANDAR</t>
  </si>
  <si>
    <t>SP2226</t>
  </si>
  <si>
    <t>4222414975</t>
  </si>
  <si>
    <t xml:space="preserve">JYOTI TRADERS </t>
  </si>
  <si>
    <t>SP2227</t>
  </si>
  <si>
    <t>SP2228</t>
  </si>
  <si>
    <t>4989</t>
  </si>
  <si>
    <t>SP2229</t>
  </si>
  <si>
    <t>5001</t>
  </si>
  <si>
    <t>SP2230</t>
  </si>
  <si>
    <t>14962/931/930</t>
  </si>
  <si>
    <t>SP2231</t>
  </si>
  <si>
    <t>14979/997/998</t>
  </si>
  <si>
    <t>PATRA HARDWARE STORE</t>
  </si>
  <si>
    <t>SP2232</t>
  </si>
  <si>
    <t>14933</t>
  </si>
  <si>
    <t>SP2233</t>
  </si>
  <si>
    <t>15006</t>
  </si>
  <si>
    <t>SP2250</t>
  </si>
  <si>
    <t>14986</t>
  </si>
  <si>
    <t>SURADA</t>
  </si>
  <si>
    <t>CHANDAN ENTERPRISES</t>
  </si>
  <si>
    <t>15/1/2025</t>
  </si>
  <si>
    <t>SP2234</t>
  </si>
  <si>
    <t>14963/ 968/5014</t>
  </si>
  <si>
    <t>SP2235</t>
  </si>
  <si>
    <t>90417</t>
  </si>
  <si>
    <t>MACHINE</t>
  </si>
  <si>
    <t>SP2236</t>
  </si>
  <si>
    <t>SP2237</t>
  </si>
  <si>
    <t>15021/19/18/4959</t>
  </si>
  <si>
    <t>SP2238</t>
  </si>
  <si>
    <t>15017</t>
  </si>
  <si>
    <t>SREE GOBINDA TRADERS</t>
  </si>
  <si>
    <t>SP2239</t>
  </si>
  <si>
    <t>15029/28</t>
  </si>
  <si>
    <t>GEETA ENTERPRISES</t>
  </si>
  <si>
    <t>SP2240</t>
  </si>
  <si>
    <t>15008</t>
  </si>
  <si>
    <t>SP2241</t>
  </si>
  <si>
    <t>15007</t>
  </si>
  <si>
    <t>SP2242</t>
  </si>
  <si>
    <t>15030</t>
  </si>
  <si>
    <t>SP2243</t>
  </si>
  <si>
    <t>15032/13</t>
  </si>
  <si>
    <t>MANGULI</t>
  </si>
  <si>
    <t>SP2244</t>
  </si>
  <si>
    <t>4996/5009/012</t>
  </si>
  <si>
    <t>PATTAMUNDAI</t>
  </si>
  <si>
    <t>BABA HARDWARE AND PAINTS</t>
  </si>
  <si>
    <t>SP2245</t>
  </si>
  <si>
    <t>5010/011</t>
  </si>
  <si>
    <t>SP2246</t>
  </si>
  <si>
    <t>4993</t>
  </si>
  <si>
    <t>SP2247</t>
  </si>
  <si>
    <t>5005/003</t>
  </si>
  <si>
    <t>SP2248</t>
  </si>
  <si>
    <t>4222414999</t>
  </si>
  <si>
    <t>SP2249</t>
  </si>
  <si>
    <t>14940/941</t>
  </si>
  <si>
    <t>SP2251</t>
  </si>
  <si>
    <t>15040</t>
  </si>
  <si>
    <t>SP2252</t>
  </si>
  <si>
    <t>15042</t>
  </si>
  <si>
    <t>BALIPADAR</t>
  </si>
  <si>
    <t>UTKAL HARDWAER STORE</t>
  </si>
  <si>
    <t>SP2261</t>
  </si>
  <si>
    <t>5035</t>
  </si>
  <si>
    <t>SP2264</t>
  </si>
  <si>
    <t>15034</t>
  </si>
  <si>
    <t>SINHAL H W STORE</t>
  </si>
  <si>
    <t>16/1/2025</t>
  </si>
  <si>
    <t>SP2253</t>
  </si>
  <si>
    <t>4222415036</t>
  </si>
  <si>
    <t>SP2254</t>
  </si>
  <si>
    <t>15026</t>
  </si>
  <si>
    <t>SP2255</t>
  </si>
  <si>
    <t>5051/038/039</t>
  </si>
  <si>
    <t>SP2256</t>
  </si>
  <si>
    <t>4222415050</t>
  </si>
  <si>
    <t>SP2257</t>
  </si>
  <si>
    <t>5032</t>
  </si>
  <si>
    <t>SP2258</t>
  </si>
  <si>
    <t>15043/046</t>
  </si>
  <si>
    <t>SP2259</t>
  </si>
  <si>
    <t>15044</t>
  </si>
  <si>
    <t>BARIK AND  SONS</t>
  </si>
  <si>
    <t>SP2260</t>
  </si>
  <si>
    <t>415047/48/49</t>
  </si>
  <si>
    <t>SP2262</t>
  </si>
  <si>
    <t>4222415031</t>
  </si>
  <si>
    <t>R K HARDWARE</t>
  </si>
  <si>
    <t>SP2263</t>
  </si>
  <si>
    <t>15037</t>
  </si>
  <si>
    <t>TARINI TRADERS</t>
  </si>
  <si>
    <t>SP2265</t>
  </si>
  <si>
    <t>15024/20/25</t>
  </si>
  <si>
    <t>SP2266</t>
  </si>
  <si>
    <t>15052</t>
  </si>
  <si>
    <t>SP2267</t>
  </si>
  <si>
    <t>15053</t>
  </si>
  <si>
    <t>SP2268</t>
  </si>
  <si>
    <t>15060/58/54</t>
  </si>
  <si>
    <t>RATNAKAR DASH HARDWARE JAJUR ROAD</t>
  </si>
  <si>
    <t>SP2269</t>
  </si>
  <si>
    <t>4222415059</t>
  </si>
  <si>
    <t>SP2270</t>
  </si>
  <si>
    <t>14980</t>
  </si>
  <si>
    <t>17/1/2025</t>
  </si>
  <si>
    <t>SP2271</t>
  </si>
  <si>
    <t>15068</t>
  </si>
  <si>
    <t>SP2272</t>
  </si>
  <si>
    <t>4222415066</t>
  </si>
  <si>
    <t>SP2273</t>
  </si>
  <si>
    <t>5065/067</t>
  </si>
  <si>
    <t>KEONJHAR</t>
  </si>
  <si>
    <t>SHARMA PLY AND HARDWARE</t>
  </si>
  <si>
    <t>SP2274</t>
  </si>
  <si>
    <t>5063/064/055</t>
  </si>
  <si>
    <t>SAJIT TRADERS</t>
  </si>
  <si>
    <t>SP2275</t>
  </si>
  <si>
    <t>15062</t>
  </si>
  <si>
    <t>SP2276</t>
  </si>
  <si>
    <t>4222415077</t>
  </si>
  <si>
    <t>SP2277</t>
  </si>
  <si>
    <t>4222415079</t>
  </si>
  <si>
    <t>SP2278</t>
  </si>
  <si>
    <t>4222415075</t>
  </si>
  <si>
    <t>SP2279</t>
  </si>
  <si>
    <t>5082</t>
  </si>
  <si>
    <t>SP2280</t>
  </si>
  <si>
    <t>15076</t>
  </si>
  <si>
    <t>SP2281</t>
  </si>
  <si>
    <t>15072/73/74</t>
  </si>
  <si>
    <t>SP2282</t>
  </si>
  <si>
    <t>15083</t>
  </si>
  <si>
    <t>SP2283</t>
  </si>
  <si>
    <t>419/420</t>
  </si>
  <si>
    <t>SP2285</t>
  </si>
  <si>
    <t>15093/95/ 85/86/87</t>
  </si>
  <si>
    <t>18/1/2025</t>
  </si>
  <si>
    <t>SP2286</t>
  </si>
  <si>
    <t>5097</t>
  </si>
  <si>
    <t>SP2287</t>
  </si>
  <si>
    <t>15096</t>
  </si>
  <si>
    <t>SP2288</t>
  </si>
  <si>
    <t>5098</t>
  </si>
  <si>
    <t>SP2289</t>
  </si>
  <si>
    <t>15101</t>
  </si>
  <si>
    <t>SP2290</t>
  </si>
  <si>
    <t>5084/100</t>
  </si>
  <si>
    <t>ATTABIRA</t>
  </si>
  <si>
    <t>DURGA STORE</t>
  </si>
  <si>
    <t>SP2291</t>
  </si>
  <si>
    <t>5099</t>
  </si>
  <si>
    <t>SP2292</t>
  </si>
  <si>
    <t>15090</t>
  </si>
  <si>
    <t>SP2293</t>
  </si>
  <si>
    <t>15091</t>
  </si>
  <si>
    <t>SP2294</t>
  </si>
  <si>
    <t>15023</t>
  </si>
  <si>
    <t>SP2295</t>
  </si>
  <si>
    <t>15094</t>
  </si>
  <si>
    <t>SP2296</t>
  </si>
  <si>
    <t>15041</t>
  </si>
  <si>
    <t>SP2297</t>
  </si>
  <si>
    <t>15080/81/107</t>
  </si>
  <si>
    <t>SP2298</t>
  </si>
  <si>
    <t>90428</t>
  </si>
  <si>
    <t>BHISMAGIRI</t>
  </si>
  <si>
    <t>MAA RAMCHANDI HARDWARE STORE</t>
  </si>
  <si>
    <t>SP2299</t>
  </si>
  <si>
    <t>4222415102</t>
  </si>
  <si>
    <t>SP2300</t>
  </si>
  <si>
    <t>20/1/2025</t>
  </si>
  <si>
    <t>SP2301</t>
  </si>
  <si>
    <t>5120</t>
  </si>
  <si>
    <t>SP2302</t>
  </si>
  <si>
    <t>5124</t>
  </si>
  <si>
    <t>SP2303</t>
  </si>
  <si>
    <t>4222415122</t>
  </si>
  <si>
    <t>SP2304</t>
  </si>
  <si>
    <t>415121</t>
  </si>
  <si>
    <t>CHOUDWAR</t>
  </si>
  <si>
    <t>KISHORE HARDWARE STORE</t>
  </si>
  <si>
    <t>SP2305</t>
  </si>
  <si>
    <t>4222415070/ 089/92</t>
  </si>
  <si>
    <t>SP2306</t>
  </si>
  <si>
    <t>SP2307</t>
  </si>
  <si>
    <t>15104/105/106</t>
  </si>
  <si>
    <t>SP2308</t>
  </si>
  <si>
    <t>15123/134</t>
  </si>
  <si>
    <t>SP2309</t>
  </si>
  <si>
    <t>15125</t>
  </si>
  <si>
    <t>SP2310</t>
  </si>
  <si>
    <t>15117/116/ 115/114</t>
  </si>
  <si>
    <t>RUNGTA MINES LTD</t>
  </si>
  <si>
    <t>SP2311</t>
  </si>
  <si>
    <t>15131</t>
  </si>
  <si>
    <t>SP2312</t>
  </si>
  <si>
    <t>15138</t>
  </si>
  <si>
    <t>SP2313</t>
  </si>
  <si>
    <t>4222415137</t>
  </si>
  <si>
    <t>SP2314</t>
  </si>
  <si>
    <t>15133</t>
  </si>
  <si>
    <t>SP2315</t>
  </si>
  <si>
    <t>4222415132</t>
  </si>
  <si>
    <t>SP2316</t>
  </si>
  <si>
    <t>5135/130</t>
  </si>
  <si>
    <t>SP2317</t>
  </si>
  <si>
    <t>421/422</t>
  </si>
  <si>
    <t>21/1/2025</t>
  </si>
  <si>
    <t>SP2318</t>
  </si>
  <si>
    <t>15141/142/145</t>
  </si>
  <si>
    <t>SP2319</t>
  </si>
  <si>
    <t>4222414925</t>
  </si>
  <si>
    <t>SP2320</t>
  </si>
  <si>
    <t>4222415147</t>
  </si>
  <si>
    <t>SP2321</t>
  </si>
  <si>
    <t>4222415146</t>
  </si>
  <si>
    <t>SP2322</t>
  </si>
  <si>
    <t>15151/152/ 153/4769</t>
  </si>
  <si>
    <t>SP2323</t>
  </si>
  <si>
    <t>14790/772</t>
  </si>
  <si>
    <t>SP2324</t>
  </si>
  <si>
    <t>15163</t>
  </si>
  <si>
    <t>SP2325</t>
  </si>
  <si>
    <t>15155</t>
  </si>
  <si>
    <t>SP2326</t>
  </si>
  <si>
    <t>15148/156</t>
  </si>
  <si>
    <t>SP2327</t>
  </si>
  <si>
    <t>15167</t>
  </si>
  <si>
    <t>SP2328</t>
  </si>
  <si>
    <t>15165/169</t>
  </si>
  <si>
    <t>SP2329A</t>
  </si>
  <si>
    <t>15140/149</t>
  </si>
  <si>
    <t>SP2329B</t>
  </si>
  <si>
    <t>4222415136/ 158157/8158</t>
  </si>
  <si>
    <t>SP2330</t>
  </si>
  <si>
    <t>15173</t>
  </si>
  <si>
    <t>SP2331</t>
  </si>
  <si>
    <t>4773/4770/90429</t>
  </si>
  <si>
    <t>SP2332</t>
  </si>
  <si>
    <t>15154</t>
  </si>
  <si>
    <t>RAJGANGPUR</t>
  </si>
  <si>
    <t>R K ENTERPRISES</t>
  </si>
  <si>
    <t>SP2333</t>
  </si>
  <si>
    <t>5172</t>
  </si>
  <si>
    <t>MOUDA MAHANGA</t>
  </si>
  <si>
    <t>DAS TRADERS</t>
  </si>
  <si>
    <t>SP2433</t>
  </si>
  <si>
    <t>5286</t>
  </si>
  <si>
    <t>22/1/2025</t>
  </si>
  <si>
    <t>SP2334</t>
  </si>
  <si>
    <t>15078</t>
  </si>
  <si>
    <t>SP2335</t>
  </si>
  <si>
    <t>415187/88/68</t>
  </si>
  <si>
    <t>SP2336</t>
  </si>
  <si>
    <t>415181</t>
  </si>
  <si>
    <t>SP2337</t>
  </si>
  <si>
    <t>15178/180</t>
  </si>
  <si>
    <t>SP2338</t>
  </si>
  <si>
    <t>5189</t>
  </si>
  <si>
    <t>SP2339</t>
  </si>
  <si>
    <t>415177</t>
  </si>
  <si>
    <t>SP2340</t>
  </si>
  <si>
    <t>15190/185/186</t>
  </si>
  <si>
    <t>SP2341</t>
  </si>
  <si>
    <t>15195</t>
  </si>
  <si>
    <t>SUNAKHALA</t>
  </si>
  <si>
    <t>SP2342</t>
  </si>
  <si>
    <t>15159/160/ 161/162</t>
  </si>
  <si>
    <t>SP2343</t>
  </si>
  <si>
    <t>14805</t>
  </si>
  <si>
    <t>SP2344</t>
  </si>
  <si>
    <t>14944</t>
  </si>
  <si>
    <t>SP2345</t>
  </si>
  <si>
    <t>15193</t>
  </si>
  <si>
    <t>SP2346</t>
  </si>
  <si>
    <t>4222415192</t>
  </si>
  <si>
    <t>SP2347</t>
  </si>
  <si>
    <t>15191</t>
  </si>
  <si>
    <t>SP2349</t>
  </si>
  <si>
    <t>415174/ 175/176</t>
  </si>
  <si>
    <t>SP2351</t>
  </si>
  <si>
    <t>J ROAD</t>
  </si>
  <si>
    <t>JINDAL STEELNESS LTD</t>
  </si>
  <si>
    <t>23/1/2025</t>
  </si>
  <si>
    <t>JA/257</t>
  </si>
  <si>
    <t>4060</t>
  </si>
  <si>
    <t>TLC</t>
  </si>
  <si>
    <t>AGARWAL BROTHERS</t>
  </si>
  <si>
    <t>SP2348</t>
  </si>
  <si>
    <t>4222415196</t>
  </si>
  <si>
    <t>SP2352</t>
  </si>
  <si>
    <t>15194</t>
  </si>
  <si>
    <t>BHUTMUNDAI</t>
  </si>
  <si>
    <t>RAJENDRA KUMAR SAHOO</t>
  </si>
  <si>
    <t>SP2353</t>
  </si>
  <si>
    <t>5199/184/183</t>
  </si>
  <si>
    <t>NATIONAL ALUMINIUM CO</t>
  </si>
  <si>
    <t>SP2354</t>
  </si>
  <si>
    <t>5200</t>
  </si>
  <si>
    <t>SP2355</t>
  </si>
  <si>
    <t>4222415206</t>
  </si>
  <si>
    <t>SP2356</t>
  </si>
  <si>
    <t>5201/219</t>
  </si>
  <si>
    <t>SP2357</t>
  </si>
  <si>
    <t>5210</t>
  </si>
  <si>
    <t>SP2358</t>
  </si>
  <si>
    <t>15212/204</t>
  </si>
  <si>
    <t>SP2359</t>
  </si>
  <si>
    <t>4222415202</t>
  </si>
  <si>
    <t>SP2360</t>
  </si>
  <si>
    <t>15182/143/1444</t>
  </si>
  <si>
    <t>SP2361</t>
  </si>
  <si>
    <t>14060</t>
  </si>
  <si>
    <t>SP2362</t>
  </si>
  <si>
    <t>15230</t>
  </si>
  <si>
    <t>SP2367</t>
  </si>
  <si>
    <t>24/1/2025</t>
  </si>
  <si>
    <t>SP2363</t>
  </si>
  <si>
    <t>5239/236/229/ 231/234</t>
  </si>
  <si>
    <t>PARADEEP PAINTS SUPPLY</t>
  </si>
  <si>
    <t>SP2364</t>
  </si>
  <si>
    <t>5215</t>
  </si>
  <si>
    <t>SP2365</t>
  </si>
  <si>
    <t>4222415221</t>
  </si>
  <si>
    <t>SP2366</t>
  </si>
  <si>
    <t>4222415207</t>
  </si>
  <si>
    <t>SP2368</t>
  </si>
  <si>
    <t>70</t>
  </si>
  <si>
    <t>NO COMMERICAL GOODS</t>
  </si>
  <si>
    <t>SUJIT SAHOO</t>
  </si>
  <si>
    <t>SP2369</t>
  </si>
  <si>
    <t>5218</t>
  </si>
  <si>
    <t>SP2370</t>
  </si>
  <si>
    <t>5213</t>
  </si>
  <si>
    <t>SP2371</t>
  </si>
  <si>
    <t>415233/ 224/241</t>
  </si>
  <si>
    <t>SP2372</t>
  </si>
  <si>
    <t>4222415227/ 228/243</t>
  </si>
  <si>
    <t>PREMJIT DASH</t>
  </si>
  <si>
    <t>SP2373</t>
  </si>
  <si>
    <t>5216/208/209</t>
  </si>
  <si>
    <t>SP2376</t>
  </si>
  <si>
    <t>4222415247</t>
  </si>
  <si>
    <t>PAINT HOUSE</t>
  </si>
  <si>
    <t>SP2377</t>
  </si>
  <si>
    <t>15225/226</t>
  </si>
  <si>
    <t>METRO PAINTS AND HARDWARE</t>
  </si>
  <si>
    <t>SP2378</t>
  </si>
  <si>
    <t>15251</t>
  </si>
  <si>
    <t>SP2379</t>
  </si>
  <si>
    <t>15237/238/249</t>
  </si>
  <si>
    <t>SP2380</t>
  </si>
  <si>
    <t>15222/277</t>
  </si>
  <si>
    <t>SP2381</t>
  </si>
  <si>
    <t>15214</t>
  </si>
  <si>
    <t>ARNAPURNA BHANDAR</t>
  </si>
  <si>
    <t>SP2382</t>
  </si>
  <si>
    <t>15220/ 5266/281</t>
  </si>
  <si>
    <t>SP2383</t>
  </si>
  <si>
    <t>15245</t>
  </si>
  <si>
    <t>BHOGARAI</t>
  </si>
  <si>
    <t>ARATI SUPPLIER S</t>
  </si>
  <si>
    <t>SP2384</t>
  </si>
  <si>
    <t>15246</t>
  </si>
  <si>
    <t>SP2386</t>
  </si>
  <si>
    <t>15203</t>
  </si>
  <si>
    <t>SP2387</t>
  </si>
  <si>
    <t>25/1/2025</t>
  </si>
  <si>
    <t>SP2388</t>
  </si>
  <si>
    <t>4222415256</t>
  </si>
  <si>
    <t>SP2389</t>
  </si>
  <si>
    <t>5257</t>
  </si>
  <si>
    <t>SP2390</t>
  </si>
  <si>
    <t>5252</t>
  </si>
  <si>
    <t>SP2391</t>
  </si>
  <si>
    <t>415253</t>
  </si>
  <si>
    <t>SP2392</t>
  </si>
  <si>
    <t>415262/263</t>
  </si>
  <si>
    <t>SP2393</t>
  </si>
  <si>
    <t>15259/ 240/232</t>
  </si>
  <si>
    <t>SP2394</t>
  </si>
  <si>
    <t>415260</t>
  </si>
  <si>
    <t>SP2395</t>
  </si>
  <si>
    <t>415250</t>
  </si>
  <si>
    <t>SP2396</t>
  </si>
  <si>
    <t>4222415264</t>
  </si>
  <si>
    <t>SP2397</t>
  </si>
  <si>
    <t>4222415282</t>
  </si>
  <si>
    <t>SP2398</t>
  </si>
  <si>
    <t>5269</t>
  </si>
  <si>
    <t>BHAWANIPATNA</t>
  </si>
  <si>
    <t>ABHISEKH TRADING CO</t>
  </si>
  <si>
    <t>SP2399</t>
  </si>
  <si>
    <t>4222415280/ 279/278</t>
  </si>
  <si>
    <t>SP2400</t>
  </si>
  <si>
    <t>4222415276</t>
  </si>
  <si>
    <t>SP2401</t>
  </si>
  <si>
    <t>4222415235</t>
  </si>
  <si>
    <t>SP2402</t>
  </si>
  <si>
    <t>415271</t>
  </si>
  <si>
    <t>SP2403</t>
  </si>
  <si>
    <t>415267</t>
  </si>
  <si>
    <t>SP2404</t>
  </si>
  <si>
    <t>15272/285</t>
  </si>
  <si>
    <t>SP2405</t>
  </si>
  <si>
    <t>4222415288</t>
  </si>
  <si>
    <t>27/1/2025</t>
  </si>
  <si>
    <t>SP2385</t>
  </si>
  <si>
    <t>15304</t>
  </si>
  <si>
    <t>SP2406</t>
  </si>
  <si>
    <t>SP2407</t>
  </si>
  <si>
    <t>415303</t>
  </si>
  <si>
    <t>SP2408</t>
  </si>
  <si>
    <t>15254/255</t>
  </si>
  <si>
    <t>SP2409</t>
  </si>
  <si>
    <t>4222415301</t>
  </si>
  <si>
    <t>SP2410</t>
  </si>
  <si>
    <t>4222415287</t>
  </si>
  <si>
    <t>SP2411</t>
  </si>
  <si>
    <t>5283</t>
  </si>
  <si>
    <t>SP2412</t>
  </si>
  <si>
    <t>2324</t>
  </si>
  <si>
    <t>SP2413</t>
  </si>
  <si>
    <t>4222415302</t>
  </si>
  <si>
    <t>SP2414</t>
  </si>
  <si>
    <t>4222415284</t>
  </si>
  <si>
    <t>SP2415</t>
  </si>
  <si>
    <t>15290</t>
  </si>
  <si>
    <t>SP2416</t>
  </si>
  <si>
    <t>5305/310</t>
  </si>
  <si>
    <t>A K ENTERPRISES</t>
  </si>
  <si>
    <t>SP2417</t>
  </si>
  <si>
    <t>15309</t>
  </si>
  <si>
    <t>SP2418</t>
  </si>
  <si>
    <t>4222415306</t>
  </si>
  <si>
    <t>SP2419</t>
  </si>
  <si>
    <t>15300/274</t>
  </si>
  <si>
    <t>SP2420</t>
  </si>
  <si>
    <t>15275</t>
  </si>
  <si>
    <t>SP2421</t>
  </si>
  <si>
    <t>15150/313</t>
  </si>
  <si>
    <t>SP2422</t>
  </si>
  <si>
    <t>15261/270/268</t>
  </si>
  <si>
    <t>SP2423</t>
  </si>
  <si>
    <t>15164</t>
  </si>
  <si>
    <t>SP2424</t>
  </si>
  <si>
    <t>15294</t>
  </si>
  <si>
    <t>SP2425</t>
  </si>
  <si>
    <t>15273</t>
  </si>
  <si>
    <t>DAS TRADERS MAHANGA</t>
  </si>
  <si>
    <t>SP2426</t>
  </si>
  <si>
    <t>15312</t>
  </si>
  <si>
    <t>SP2427</t>
  </si>
  <si>
    <t>15308</t>
  </si>
  <si>
    <t>SP2428</t>
  </si>
  <si>
    <t>15311</t>
  </si>
  <si>
    <t>SP2429</t>
  </si>
  <si>
    <t>15295/292</t>
  </si>
  <si>
    <t>SP2430</t>
  </si>
  <si>
    <t>15197/342</t>
  </si>
  <si>
    <t>SP2431</t>
  </si>
  <si>
    <t>15319</t>
  </si>
  <si>
    <t>SP2432</t>
  </si>
  <si>
    <t>15296/299</t>
  </si>
  <si>
    <t>SP2434</t>
  </si>
  <si>
    <t>415289/291</t>
  </si>
  <si>
    <t>28/1/2025</t>
  </si>
  <si>
    <t>SP2435</t>
  </si>
  <si>
    <t>5331/332/333</t>
  </si>
  <si>
    <t>SP2436</t>
  </si>
  <si>
    <t>5322</t>
  </si>
  <si>
    <t>SP2437</t>
  </si>
  <si>
    <t>4222415328</t>
  </si>
  <si>
    <t>SP2438</t>
  </si>
  <si>
    <t>415351</t>
  </si>
  <si>
    <t>SP2439</t>
  </si>
  <si>
    <t>4222415326</t>
  </si>
  <si>
    <t>SHYAM TRADERS</t>
  </si>
  <si>
    <t>SP2440</t>
  </si>
  <si>
    <t>4222415335</t>
  </si>
  <si>
    <t>SP2441</t>
  </si>
  <si>
    <t>5330</t>
  </si>
  <si>
    <t>SP2442</t>
  </si>
  <si>
    <t>5314/316/317</t>
  </si>
  <si>
    <t>COLOURS AND COLOURS</t>
  </si>
  <si>
    <t>SP2443</t>
  </si>
  <si>
    <t>5327/329</t>
  </si>
  <si>
    <t>PARAMANANDA COLOURS AND HARDWARE</t>
  </si>
  <si>
    <t>SP2444</t>
  </si>
  <si>
    <t>15347/348/350</t>
  </si>
  <si>
    <t>SP2445</t>
  </si>
  <si>
    <t>15103</t>
  </si>
  <si>
    <t>SP2446</t>
  </si>
  <si>
    <t>4222415320</t>
  </si>
  <si>
    <t>SP2447</t>
  </si>
  <si>
    <t>4222415353</t>
  </si>
  <si>
    <t>SP2448</t>
  </si>
  <si>
    <t>15349</t>
  </si>
  <si>
    <t>SP2449</t>
  </si>
  <si>
    <t>SP2450</t>
  </si>
  <si>
    <t>5321/318</t>
  </si>
  <si>
    <t>SP2451</t>
  </si>
  <si>
    <t>4222415315</t>
  </si>
  <si>
    <t>SP2452</t>
  </si>
  <si>
    <t>5363</t>
  </si>
  <si>
    <t>SP2453</t>
  </si>
  <si>
    <t>15337/338</t>
  </si>
  <si>
    <t>SP2454</t>
  </si>
  <si>
    <t>15364</t>
  </si>
  <si>
    <t>SP2455</t>
  </si>
  <si>
    <t>15248</t>
  </si>
  <si>
    <t>29/1/2025</t>
  </si>
  <si>
    <t>SP2456</t>
  </si>
  <si>
    <t>15354/343/344</t>
  </si>
  <si>
    <t>RAIPUR</t>
  </si>
  <si>
    <t>FIX</t>
  </si>
  <si>
    <t>SP2457</t>
  </si>
  <si>
    <t>15373</t>
  </si>
  <si>
    <t>SP2458</t>
  </si>
  <si>
    <t>415352</t>
  </si>
  <si>
    <t>SP2459</t>
  </si>
  <si>
    <t>415367</t>
  </si>
  <si>
    <t>SP2460</t>
  </si>
  <si>
    <t>4222415358</t>
  </si>
  <si>
    <t>SP2461</t>
  </si>
  <si>
    <t>2328/372</t>
  </si>
  <si>
    <t>SP2462</t>
  </si>
  <si>
    <t>15371</t>
  </si>
  <si>
    <t>SP2463</t>
  </si>
  <si>
    <t>5375/5374</t>
  </si>
  <si>
    <t>SP2464</t>
  </si>
  <si>
    <t>15368</t>
  </si>
  <si>
    <t>SP2465</t>
  </si>
  <si>
    <t>4222415380</t>
  </si>
  <si>
    <t>SP2466</t>
  </si>
  <si>
    <t>15345/346/355/ 356/357/383</t>
  </si>
  <si>
    <t>SP2467</t>
  </si>
  <si>
    <t>15389/370</t>
  </si>
  <si>
    <t>SP2468</t>
  </si>
  <si>
    <t>5382</t>
  </si>
  <si>
    <t>RENGALI</t>
  </si>
  <si>
    <t>MISHRA HARDWARE STORE</t>
  </si>
  <si>
    <t>SP2469</t>
  </si>
  <si>
    <t>5384/379</t>
  </si>
  <si>
    <t>SP2470</t>
  </si>
  <si>
    <t>4222415381</t>
  </si>
  <si>
    <t>SP2471</t>
  </si>
  <si>
    <t>4222415388</t>
  </si>
  <si>
    <t>SP2472</t>
  </si>
  <si>
    <t>15359</t>
  </si>
  <si>
    <t>SP2473</t>
  </si>
  <si>
    <t>15387/360/361</t>
  </si>
  <si>
    <t>SP2474</t>
  </si>
  <si>
    <t>15362/385</t>
  </si>
  <si>
    <t>30/1/2025</t>
  </si>
  <si>
    <t>SP2475</t>
  </si>
  <si>
    <t>SP2476</t>
  </si>
  <si>
    <t>5404</t>
  </si>
  <si>
    <t>SP2477</t>
  </si>
  <si>
    <t>4222415390/ 403/402</t>
  </si>
  <si>
    <t>SP2478</t>
  </si>
  <si>
    <t>15394</t>
  </si>
  <si>
    <t>SP2479</t>
  </si>
  <si>
    <t>5396/397/398</t>
  </si>
  <si>
    <t>SP2480</t>
  </si>
  <si>
    <t>392/391</t>
  </si>
  <si>
    <t>SP2481</t>
  </si>
  <si>
    <t>5400/399</t>
  </si>
  <si>
    <t>THAKURMUNDA</t>
  </si>
  <si>
    <t xml:space="preserve">KUNDU HARDWARE </t>
  </si>
  <si>
    <t>SP2482</t>
  </si>
  <si>
    <t>15415</t>
  </si>
  <si>
    <t>KGN TRADERS</t>
  </si>
  <si>
    <t>SP2483</t>
  </si>
  <si>
    <t>15401</t>
  </si>
  <si>
    <t>SP2484</t>
  </si>
  <si>
    <t>5411</t>
  </si>
  <si>
    <t>SP2485</t>
  </si>
  <si>
    <t>15409</t>
  </si>
  <si>
    <t>SP2486</t>
  </si>
  <si>
    <t>415406/405</t>
  </si>
  <si>
    <t>SP2487</t>
  </si>
  <si>
    <t>15350</t>
  </si>
  <si>
    <t>SP2488</t>
  </si>
  <si>
    <t>14793</t>
  </si>
  <si>
    <t>SP2489</t>
  </si>
  <si>
    <t>15413/420/377/ 376/378/386</t>
  </si>
  <si>
    <t>31/1/2025</t>
  </si>
  <si>
    <t>SP2490</t>
  </si>
  <si>
    <t>416</t>
  </si>
  <si>
    <t>J B S ASSOCIATES</t>
  </si>
  <si>
    <t>SP2491</t>
  </si>
  <si>
    <t>5410</t>
  </si>
  <si>
    <t>SP2492</t>
  </si>
  <si>
    <t>15423</t>
  </si>
  <si>
    <t>MALKANGIRI</t>
  </si>
  <si>
    <t>OM SHIVAM ENTERPRISES</t>
  </si>
  <si>
    <t>SP2493</t>
  </si>
  <si>
    <t>4222415427</t>
  </si>
  <si>
    <t>SP2494</t>
  </si>
  <si>
    <t>15407/414</t>
  </si>
  <si>
    <t>SP2495</t>
  </si>
  <si>
    <t>5298</t>
  </si>
  <si>
    <t>BISWAL INTRASTRUCTURE</t>
  </si>
  <si>
    <t>SP2496</t>
  </si>
  <si>
    <t>5460</t>
  </si>
  <si>
    <t>SP2497</t>
  </si>
  <si>
    <t>5468</t>
  </si>
  <si>
    <t>SP2498</t>
  </si>
  <si>
    <t>4222415432</t>
  </si>
  <si>
    <t>SP2499</t>
  </si>
  <si>
    <t>5435</t>
  </si>
  <si>
    <t>SP2500</t>
  </si>
  <si>
    <t>15463/437</t>
  </si>
  <si>
    <t>SP2501</t>
  </si>
  <si>
    <t>4222415471</t>
  </si>
  <si>
    <t>SP2502</t>
  </si>
  <si>
    <t>5467/5434</t>
  </si>
  <si>
    <t>SP2503</t>
  </si>
  <si>
    <t>15395/393</t>
  </si>
  <si>
    <t>SATPATHY SALES</t>
  </si>
  <si>
    <t>SP2504</t>
  </si>
  <si>
    <t>15430/429</t>
  </si>
  <si>
    <t>SP2505</t>
  </si>
  <si>
    <t>15458/459/462</t>
  </si>
  <si>
    <t>(RUPEES THIRTEEN LAKH FIFTY THREE THOUSAND TWO HUNDRED THIRTY NINE ONLY)</t>
  </si>
  <si>
    <t>14811/752/ 754/812</t>
  </si>
  <si>
    <t>14747/587/ 740/566</t>
  </si>
  <si>
    <t>14619/617/ 775/749</t>
  </si>
  <si>
    <t>14712/716/715/ 714/711/794/408</t>
  </si>
  <si>
    <t>14738/590/592/ 800/589/748/ 577/599/799</t>
  </si>
  <si>
    <t>4872/867/876/877</t>
  </si>
  <si>
    <t>14864/895/ 897/911</t>
  </si>
  <si>
    <t>4937/938/943/928</t>
  </si>
  <si>
    <t>42224149741/965</t>
  </si>
  <si>
    <t>4222414935/ 5015/5016</t>
  </si>
  <si>
    <t>15113/112/111/ 110/109/ 108/127</t>
  </si>
  <si>
    <t>4222415323/324</t>
  </si>
  <si>
    <t>4222415293/297</t>
  </si>
  <si>
    <t>4222415118/119</t>
  </si>
  <si>
    <t>BILL NO.  : 35730</t>
  </si>
  <si>
    <t>4222414969/985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</si>
</sst>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6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Kinnari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8">
    <xf numFmtId="0" fontId="0" fillId="0" borderId="0" xfId="0"/>
    <xf numFmtId="0" fontId="4" fillId="2" borderId="0" xfId="0" applyFont="1" applyFill="1" applyAlignment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NumberFormat="1" applyFont="1" applyFill="1" applyAlignment="1">
      <alignment horizontal="left" vertical="center" indent="4"/>
    </xf>
    <xf numFmtId="164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left" vertical="top" wrapText="1"/>
    </xf>
    <xf numFmtId="164" fontId="5" fillId="2" borderId="0" xfId="0" applyNumberFormat="1" applyFont="1" applyFill="1" applyAlignment="1">
      <alignment horizontal="right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165" fontId="3" fillId="2" borderId="0" xfId="0" applyNumberFormat="1" applyFont="1" applyFill="1" applyBorder="1" applyAlignment="1">
      <alignment horizontal="right" vertical="center" wrapText="1"/>
    </xf>
    <xf numFmtId="0" fontId="0" fillId="2" borderId="0" xfId="0" applyNumberFormat="1" applyFill="1" applyBorder="1" applyAlignment="1">
      <alignment horizontal="left"/>
    </xf>
    <xf numFmtId="0" fontId="4" fillId="2" borderId="0" xfId="0" applyFont="1" applyFill="1" applyBorder="1" applyAlignment="1">
      <alignment horizontal="center" vertical="center" wrapText="1"/>
    </xf>
    <xf numFmtId="0" fontId="0" fillId="2" borderId="0" xfId="0" applyFill="1"/>
    <xf numFmtId="165" fontId="4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wrapText="1"/>
    </xf>
    <xf numFmtId="0" fontId="7" fillId="2" borderId="0" xfId="0" applyNumberFormat="1" applyFont="1" applyFill="1" applyAlignment="1">
      <alignment horizontal="left"/>
    </xf>
    <xf numFmtId="0" fontId="8" fillId="2" borderId="0" xfId="0" applyFont="1" applyFill="1" applyAlignment="1"/>
    <xf numFmtId="4" fontId="3" fillId="2" borderId="0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left" vertical="center"/>
    </xf>
    <xf numFmtId="165" fontId="6" fillId="2" borderId="0" xfId="0" applyNumberFormat="1" applyFont="1" applyFill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/>
    </xf>
    <xf numFmtId="0" fontId="9" fillId="2" borderId="0" xfId="2" applyFont="1" applyFill="1" applyBorder="1" applyAlignment="1">
      <alignment vertical="top" wrapText="1"/>
    </xf>
    <xf numFmtId="0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0" xfId="0" applyNumberFormat="1" applyFont="1" applyFill="1" applyAlignment="1">
      <alignment horizontal="left" vertical="center" indent="4"/>
    </xf>
    <xf numFmtId="0" fontId="6" fillId="2" borderId="0" xfId="0" applyFont="1" applyFill="1" applyAlignment="1">
      <alignment horizontal="left" vertical="center" wrapText="1"/>
    </xf>
    <xf numFmtId="165" fontId="4" fillId="2" borderId="0" xfId="0" applyNumberFormat="1" applyFont="1" applyFill="1" applyAlignment="1">
      <alignment vertical="center" wrapText="1"/>
    </xf>
    <xf numFmtId="165" fontId="5" fillId="2" borderId="0" xfId="0" applyNumberFormat="1" applyFont="1" applyFill="1" applyAlignment="1">
      <alignment horizontal="right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wrapText="1"/>
    </xf>
    <xf numFmtId="0" fontId="0" fillId="0" borderId="0" xfId="0" applyNumberFormat="1" applyFont="1" applyAlignment="1">
      <alignment vertical="center" wrapText="1"/>
    </xf>
    <xf numFmtId="2" fontId="4" fillId="2" borderId="0" xfId="0" applyNumberFormat="1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2" fontId="4" fillId="2" borderId="0" xfId="0" applyNumberFormat="1" applyFont="1" applyFill="1" applyBorder="1" applyAlignment="1">
      <alignment wrapText="1"/>
    </xf>
    <xf numFmtId="0" fontId="4" fillId="2" borderId="0" xfId="0" applyNumberFormat="1" applyFont="1" applyFill="1" applyBorder="1" applyAlignment="1">
      <alignment vertical="center" wrapText="1"/>
    </xf>
    <xf numFmtId="165" fontId="6" fillId="2" borderId="0" xfId="0" applyNumberFormat="1" applyFont="1" applyFill="1" applyAlignment="1">
      <alignment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165" fontId="1" fillId="2" borderId="1" xfId="0" applyNumberFormat="1" applyFont="1" applyFill="1" applyBorder="1" applyAlignment="1">
      <alignment vertical="center"/>
    </xf>
    <xf numFmtId="165" fontId="4" fillId="2" borderId="0" xfId="0" applyNumberFormat="1" applyFont="1" applyFill="1" applyAlignment="1">
      <alignment horizontal="left" vertical="top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vertical="center" wrapText="1"/>
    </xf>
    <xf numFmtId="165" fontId="0" fillId="2" borderId="1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/>
    </xf>
    <xf numFmtId="0" fontId="0" fillId="2" borderId="1" xfId="0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/>
    </xf>
    <xf numFmtId="2" fontId="1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 wrapText="1"/>
    </xf>
    <xf numFmtId="165" fontId="9" fillId="2" borderId="0" xfId="0" applyNumberFormat="1" applyFont="1" applyFill="1" applyAlignment="1">
      <alignment vertical="center" wrapText="1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165" fontId="15" fillId="2" borderId="5" xfId="0" applyNumberFormat="1" applyFont="1" applyFill="1" applyBorder="1" applyAlignment="1">
      <alignment horizontal="center" vertical="center"/>
    </xf>
    <xf numFmtId="2" fontId="13" fillId="2" borderId="0" xfId="0" applyNumberFormat="1" applyFont="1" applyFill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6"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57"/>
  <sheetViews>
    <sheetView tabSelected="1" zoomScale="115" zoomScaleNormal="115" workbookViewId="0">
      <selection activeCell="P8" sqref="P8"/>
    </sheetView>
  </sheetViews>
  <sheetFormatPr defaultColWidth="19.85546875" defaultRowHeight="12.75"/>
  <cols>
    <col min="1" max="1" width="5.28515625" style="1" customWidth="1"/>
    <col min="2" max="2" width="11.140625" style="1" customWidth="1"/>
    <col min="3" max="3" width="8.42578125" style="7" customWidth="1"/>
    <col min="4" max="4" width="18.5703125" style="32" customWidth="1"/>
    <col min="5" max="5" width="9.140625" style="17" customWidth="1"/>
    <col min="6" max="6" width="18" style="32" customWidth="1"/>
    <col min="7" max="7" width="6" style="6" bestFit="1" customWidth="1"/>
    <col min="8" max="8" width="12.140625" style="6" customWidth="1"/>
    <col min="9" max="9" width="11.42578125" style="6" customWidth="1"/>
    <col min="10" max="10" width="6" style="6" customWidth="1"/>
    <col min="11" max="11" width="11.5703125" style="34" customWidth="1"/>
    <col min="12" max="12" width="28.7109375" style="39" customWidth="1"/>
    <col min="13" max="13" width="13.7109375" style="40" customWidth="1"/>
    <col min="14" max="16384" width="19.85546875" style="1"/>
  </cols>
  <sheetData>
    <row r="1" spans="1:13" s="21" customFormat="1" ht="15">
      <c r="A1" s="21" t="s">
        <v>0</v>
      </c>
      <c r="B1" s="22"/>
      <c r="C1" s="23"/>
      <c r="D1" s="30"/>
      <c r="E1" s="24"/>
      <c r="F1" s="24"/>
      <c r="L1" s="66" t="s">
        <v>174</v>
      </c>
      <c r="M1" s="38"/>
    </row>
    <row r="2" spans="1:13" s="21" customFormat="1" ht="15">
      <c r="A2" s="25" t="s">
        <v>4</v>
      </c>
      <c r="B2" s="26"/>
      <c r="C2" s="23"/>
      <c r="D2" s="30"/>
      <c r="E2" s="24"/>
      <c r="F2" s="24"/>
      <c r="L2" s="66" t="s">
        <v>1183</v>
      </c>
      <c r="M2" s="38"/>
    </row>
    <row r="3" spans="1:13" s="21" customFormat="1" ht="15">
      <c r="A3" s="27" t="s">
        <v>15</v>
      </c>
      <c r="B3" s="22"/>
      <c r="C3" s="23"/>
      <c r="D3" s="30"/>
      <c r="E3" s="24"/>
      <c r="F3" s="24"/>
      <c r="L3" s="66" t="s">
        <v>175</v>
      </c>
      <c r="M3" s="38"/>
    </row>
    <row r="4" spans="1:13" s="21" customFormat="1" ht="15">
      <c r="A4" s="27" t="s">
        <v>13</v>
      </c>
      <c r="B4" s="22"/>
      <c r="C4" s="23"/>
      <c r="D4" s="30"/>
      <c r="E4" s="24"/>
      <c r="F4" s="24"/>
      <c r="L4" s="66" t="s">
        <v>1</v>
      </c>
      <c r="M4" s="38"/>
    </row>
    <row r="5" spans="1:13" s="21" customFormat="1" ht="15">
      <c r="A5" s="28"/>
      <c r="B5" s="29"/>
      <c r="C5" s="23"/>
      <c r="D5" s="30"/>
      <c r="E5" s="24"/>
      <c r="F5" s="43"/>
      <c r="L5" s="24" t="s">
        <v>2</v>
      </c>
      <c r="M5" s="38"/>
    </row>
    <row r="6" spans="1:13" s="2" customFormat="1" ht="15" customHeight="1">
      <c r="A6" s="3"/>
      <c r="B6" s="4"/>
      <c r="C6" s="5"/>
      <c r="D6" s="31"/>
      <c r="E6" s="16"/>
      <c r="F6" s="31"/>
      <c r="G6" s="6"/>
      <c r="H6" s="6"/>
      <c r="I6" s="6"/>
      <c r="J6" s="6"/>
      <c r="K6" s="33"/>
      <c r="L6" s="37"/>
      <c r="M6" s="8"/>
    </row>
    <row r="7" spans="1:13" s="14" customFormat="1" ht="30">
      <c r="A7" s="44" t="s">
        <v>5</v>
      </c>
      <c r="B7" s="44" t="s">
        <v>6</v>
      </c>
      <c r="C7" s="44" t="s">
        <v>7</v>
      </c>
      <c r="D7" s="45" t="s">
        <v>38</v>
      </c>
      <c r="E7" s="45" t="s">
        <v>8</v>
      </c>
      <c r="F7" s="44" t="s">
        <v>9</v>
      </c>
      <c r="G7" s="44" t="s">
        <v>16</v>
      </c>
      <c r="H7" s="46" t="s">
        <v>173</v>
      </c>
      <c r="I7" s="46" t="s">
        <v>59</v>
      </c>
      <c r="J7" s="47" t="s">
        <v>10</v>
      </c>
      <c r="K7" s="47" t="s">
        <v>11</v>
      </c>
      <c r="L7" s="45" t="s">
        <v>12</v>
      </c>
      <c r="M7" s="45" t="s">
        <v>93</v>
      </c>
    </row>
    <row r="8" spans="1:13" s="14" customFormat="1" ht="30">
      <c r="A8" s="63">
        <v>1</v>
      </c>
      <c r="B8" s="50" t="s">
        <v>176</v>
      </c>
      <c r="C8" s="51" t="s">
        <v>177</v>
      </c>
      <c r="D8" s="52" t="s">
        <v>178</v>
      </c>
      <c r="E8" s="50" t="s">
        <v>17</v>
      </c>
      <c r="F8" s="50" t="s">
        <v>179</v>
      </c>
      <c r="G8" s="50">
        <v>30</v>
      </c>
      <c r="H8" s="53">
        <v>429.84</v>
      </c>
      <c r="I8" s="53">
        <v>429.84</v>
      </c>
      <c r="J8" s="54">
        <v>2.85</v>
      </c>
      <c r="K8" s="54">
        <f t="shared" ref="K8:K71" si="0">I8*J8</f>
        <v>1225.0439999999999</v>
      </c>
      <c r="L8" s="55" t="s">
        <v>63</v>
      </c>
      <c r="M8" s="52"/>
    </row>
    <row r="9" spans="1:13" s="14" customFormat="1" ht="15" customHeight="1">
      <c r="A9" s="63">
        <f>A8+1</f>
        <v>2</v>
      </c>
      <c r="B9" s="50" t="s">
        <v>176</v>
      </c>
      <c r="C9" s="51" t="s">
        <v>180</v>
      </c>
      <c r="D9" s="52" t="s">
        <v>181</v>
      </c>
      <c r="E9" s="50" t="s">
        <v>17</v>
      </c>
      <c r="F9" s="50" t="s">
        <v>101</v>
      </c>
      <c r="G9" s="50">
        <v>21</v>
      </c>
      <c r="H9" s="53">
        <v>377.48</v>
      </c>
      <c r="I9" s="53">
        <v>377.48</v>
      </c>
      <c r="J9" s="54">
        <v>2.85</v>
      </c>
      <c r="K9" s="54">
        <f t="shared" si="0"/>
        <v>1075.818</v>
      </c>
      <c r="L9" s="52" t="s">
        <v>115</v>
      </c>
      <c r="M9" s="52"/>
    </row>
    <row r="10" spans="1:13" s="14" customFormat="1" ht="15">
      <c r="A10" s="63">
        <f t="shared" ref="A10:A73" si="1">A9+1</f>
        <v>3</v>
      </c>
      <c r="B10" s="50" t="s">
        <v>176</v>
      </c>
      <c r="C10" s="51" t="s">
        <v>182</v>
      </c>
      <c r="D10" s="52" t="s">
        <v>183</v>
      </c>
      <c r="E10" s="50" t="s">
        <v>17</v>
      </c>
      <c r="F10" s="50" t="s">
        <v>25</v>
      </c>
      <c r="G10" s="50">
        <v>7</v>
      </c>
      <c r="H10" s="53">
        <v>86.29</v>
      </c>
      <c r="I10" s="53">
        <v>100</v>
      </c>
      <c r="J10" s="54">
        <v>2.85</v>
      </c>
      <c r="K10" s="54">
        <f t="shared" si="0"/>
        <v>285</v>
      </c>
      <c r="L10" s="52" t="s">
        <v>52</v>
      </c>
      <c r="M10" s="52"/>
    </row>
    <row r="11" spans="1:13" s="14" customFormat="1" ht="15">
      <c r="A11" s="63">
        <f t="shared" si="1"/>
        <v>4</v>
      </c>
      <c r="B11" s="50" t="s">
        <v>176</v>
      </c>
      <c r="C11" s="51" t="s">
        <v>184</v>
      </c>
      <c r="D11" s="55" t="s">
        <v>185</v>
      </c>
      <c r="E11" s="56" t="s">
        <v>17</v>
      </c>
      <c r="F11" s="56" t="s">
        <v>19</v>
      </c>
      <c r="G11" s="50">
        <v>63</v>
      </c>
      <c r="H11" s="53">
        <v>1355.96</v>
      </c>
      <c r="I11" s="53">
        <v>1355.96</v>
      </c>
      <c r="J11" s="54">
        <v>2.85</v>
      </c>
      <c r="K11" s="54">
        <f t="shared" si="0"/>
        <v>3864.4860000000003</v>
      </c>
      <c r="L11" s="55" t="s">
        <v>127</v>
      </c>
      <c r="M11" s="52"/>
    </row>
    <row r="12" spans="1:13" s="14" customFormat="1" ht="15">
      <c r="A12" s="63">
        <f t="shared" si="1"/>
        <v>5</v>
      </c>
      <c r="B12" s="50" t="s">
        <v>176</v>
      </c>
      <c r="C12" s="51" t="s">
        <v>186</v>
      </c>
      <c r="D12" s="55" t="s">
        <v>187</v>
      </c>
      <c r="E12" s="56" t="s">
        <v>17</v>
      </c>
      <c r="F12" s="56" t="s">
        <v>39</v>
      </c>
      <c r="G12" s="50">
        <v>20</v>
      </c>
      <c r="H12" s="53">
        <v>362.81</v>
      </c>
      <c r="I12" s="53">
        <v>362.81</v>
      </c>
      <c r="J12" s="54">
        <v>1</v>
      </c>
      <c r="K12" s="54">
        <f t="shared" si="0"/>
        <v>362.81</v>
      </c>
      <c r="L12" s="55" t="s">
        <v>188</v>
      </c>
      <c r="M12" s="52"/>
    </row>
    <row r="13" spans="1:13" s="14" customFormat="1" ht="30">
      <c r="A13" s="63">
        <f t="shared" si="1"/>
        <v>6</v>
      </c>
      <c r="B13" s="50" t="s">
        <v>176</v>
      </c>
      <c r="C13" s="51" t="s">
        <v>189</v>
      </c>
      <c r="D13" s="57">
        <v>4222414720</v>
      </c>
      <c r="E13" s="56" t="s">
        <v>17</v>
      </c>
      <c r="F13" s="52" t="s">
        <v>66</v>
      </c>
      <c r="G13" s="50">
        <v>19</v>
      </c>
      <c r="H13" s="53">
        <v>401.81</v>
      </c>
      <c r="I13" s="53">
        <v>401.81</v>
      </c>
      <c r="J13" s="54">
        <v>2.85</v>
      </c>
      <c r="K13" s="54">
        <f t="shared" si="0"/>
        <v>1145.1585</v>
      </c>
      <c r="L13" s="55" t="s">
        <v>67</v>
      </c>
      <c r="M13" s="52"/>
    </row>
    <row r="14" spans="1:13" s="14" customFormat="1" ht="30">
      <c r="A14" s="63">
        <f t="shared" si="1"/>
        <v>7</v>
      </c>
      <c r="B14" s="50" t="s">
        <v>190</v>
      </c>
      <c r="C14" s="51" t="s">
        <v>191</v>
      </c>
      <c r="D14" s="52" t="s">
        <v>192</v>
      </c>
      <c r="E14" s="50" t="s">
        <v>17</v>
      </c>
      <c r="F14" s="50" t="s">
        <v>104</v>
      </c>
      <c r="G14" s="50">
        <v>3</v>
      </c>
      <c r="H14" s="53">
        <v>22.68</v>
      </c>
      <c r="I14" s="53">
        <v>100</v>
      </c>
      <c r="J14" s="54">
        <v>2.85</v>
      </c>
      <c r="K14" s="54">
        <f t="shared" si="0"/>
        <v>285</v>
      </c>
      <c r="L14" s="55" t="s">
        <v>63</v>
      </c>
      <c r="M14" s="52"/>
    </row>
    <row r="15" spans="1:13" s="14" customFormat="1" ht="15">
      <c r="A15" s="63">
        <f t="shared" si="1"/>
        <v>8</v>
      </c>
      <c r="B15" s="50" t="s">
        <v>190</v>
      </c>
      <c r="C15" s="51" t="s">
        <v>193</v>
      </c>
      <c r="D15" s="52" t="s">
        <v>194</v>
      </c>
      <c r="E15" s="50" t="s">
        <v>17</v>
      </c>
      <c r="F15" s="56" t="s">
        <v>39</v>
      </c>
      <c r="G15" s="50">
        <v>16</v>
      </c>
      <c r="H15" s="53">
        <v>333.04</v>
      </c>
      <c r="I15" s="53">
        <v>333.04</v>
      </c>
      <c r="J15" s="54">
        <v>1</v>
      </c>
      <c r="K15" s="54">
        <f t="shared" si="0"/>
        <v>333.04</v>
      </c>
      <c r="L15" s="52" t="s">
        <v>195</v>
      </c>
      <c r="M15" s="52"/>
    </row>
    <row r="16" spans="1:13" s="14" customFormat="1" ht="15" customHeight="1">
      <c r="A16" s="63">
        <f t="shared" si="1"/>
        <v>9</v>
      </c>
      <c r="B16" s="50" t="s">
        <v>190</v>
      </c>
      <c r="C16" s="51" t="s">
        <v>196</v>
      </c>
      <c r="D16" s="52" t="s">
        <v>197</v>
      </c>
      <c r="E16" s="50" t="s">
        <v>17</v>
      </c>
      <c r="F16" s="56" t="s">
        <v>39</v>
      </c>
      <c r="G16" s="50">
        <v>45</v>
      </c>
      <c r="H16" s="53">
        <v>438.4</v>
      </c>
      <c r="I16" s="53">
        <v>438.4</v>
      </c>
      <c r="J16" s="54">
        <v>1</v>
      </c>
      <c r="K16" s="54">
        <f t="shared" si="0"/>
        <v>438.4</v>
      </c>
      <c r="L16" s="52" t="s">
        <v>151</v>
      </c>
      <c r="M16" s="52"/>
    </row>
    <row r="17" spans="1:13" s="14" customFormat="1" ht="15">
      <c r="A17" s="63">
        <f t="shared" si="1"/>
        <v>10</v>
      </c>
      <c r="B17" s="50" t="s">
        <v>190</v>
      </c>
      <c r="C17" s="51" t="s">
        <v>198</v>
      </c>
      <c r="D17" s="52" t="s">
        <v>199</v>
      </c>
      <c r="E17" s="50" t="s">
        <v>17</v>
      </c>
      <c r="F17" s="50" t="s">
        <v>57</v>
      </c>
      <c r="G17" s="50">
        <v>55</v>
      </c>
      <c r="H17" s="53">
        <v>1081.6300000000001</v>
      </c>
      <c r="I17" s="53">
        <v>1081.6300000000001</v>
      </c>
      <c r="J17" s="54">
        <v>2.85</v>
      </c>
      <c r="K17" s="54">
        <f t="shared" si="0"/>
        <v>3082.6455000000005</v>
      </c>
      <c r="L17" s="52" t="s">
        <v>86</v>
      </c>
      <c r="M17" s="52"/>
    </row>
    <row r="18" spans="1:13" s="14" customFormat="1" ht="15">
      <c r="A18" s="63">
        <f t="shared" si="1"/>
        <v>11</v>
      </c>
      <c r="B18" s="50" t="s">
        <v>190</v>
      </c>
      <c r="C18" s="51" t="s">
        <v>200</v>
      </c>
      <c r="D18" s="52" t="s">
        <v>201</v>
      </c>
      <c r="E18" s="50" t="s">
        <v>17</v>
      </c>
      <c r="F18" s="50" t="s">
        <v>24</v>
      </c>
      <c r="G18" s="50">
        <v>80</v>
      </c>
      <c r="H18" s="53">
        <v>1863.88</v>
      </c>
      <c r="I18" s="53">
        <v>1863.88</v>
      </c>
      <c r="J18" s="54">
        <v>2.85</v>
      </c>
      <c r="K18" s="54">
        <f t="shared" si="0"/>
        <v>5312.0580000000009</v>
      </c>
      <c r="L18" s="52" t="s">
        <v>141</v>
      </c>
      <c r="M18" s="52"/>
    </row>
    <row r="19" spans="1:13" s="14" customFormat="1" ht="30">
      <c r="A19" s="63">
        <f t="shared" si="1"/>
        <v>12</v>
      </c>
      <c r="B19" s="50" t="s">
        <v>190</v>
      </c>
      <c r="C19" s="51" t="s">
        <v>202</v>
      </c>
      <c r="D19" s="52" t="s">
        <v>203</v>
      </c>
      <c r="E19" s="50" t="s">
        <v>17</v>
      </c>
      <c r="F19" s="50" t="s">
        <v>24</v>
      </c>
      <c r="G19" s="50">
        <v>264</v>
      </c>
      <c r="H19" s="53">
        <v>6256.6</v>
      </c>
      <c r="I19" s="53">
        <v>6256.6</v>
      </c>
      <c r="J19" s="54">
        <v>2.85</v>
      </c>
      <c r="K19" s="54">
        <f t="shared" si="0"/>
        <v>17831.310000000001</v>
      </c>
      <c r="L19" s="55" t="s">
        <v>204</v>
      </c>
      <c r="M19" s="52"/>
    </row>
    <row r="20" spans="1:13" s="14" customFormat="1" ht="30">
      <c r="A20" s="63">
        <f t="shared" si="1"/>
        <v>13</v>
      </c>
      <c r="B20" s="50" t="s">
        <v>190</v>
      </c>
      <c r="C20" s="51" t="s">
        <v>205</v>
      </c>
      <c r="D20" s="52" t="s">
        <v>206</v>
      </c>
      <c r="E20" s="50" t="s">
        <v>17</v>
      </c>
      <c r="F20" s="50" t="s">
        <v>84</v>
      </c>
      <c r="G20" s="50">
        <v>10</v>
      </c>
      <c r="H20" s="53">
        <v>247.8</v>
      </c>
      <c r="I20" s="53">
        <v>247.8</v>
      </c>
      <c r="J20" s="54">
        <v>2.85</v>
      </c>
      <c r="K20" s="54">
        <f t="shared" si="0"/>
        <v>706.23</v>
      </c>
      <c r="L20" s="52" t="s">
        <v>207</v>
      </c>
      <c r="M20" s="52"/>
    </row>
    <row r="21" spans="1:13" s="14" customFormat="1" ht="15">
      <c r="A21" s="63">
        <f t="shared" si="1"/>
        <v>14</v>
      </c>
      <c r="B21" s="50" t="s">
        <v>190</v>
      </c>
      <c r="C21" s="51" t="s">
        <v>208</v>
      </c>
      <c r="D21" s="52" t="s">
        <v>209</v>
      </c>
      <c r="E21" s="50" t="s">
        <v>17</v>
      </c>
      <c r="F21" s="50" t="s">
        <v>20</v>
      </c>
      <c r="G21" s="50">
        <v>20</v>
      </c>
      <c r="H21" s="53">
        <v>210.55</v>
      </c>
      <c r="I21" s="53">
        <v>210.55</v>
      </c>
      <c r="J21" s="54">
        <v>2.85</v>
      </c>
      <c r="K21" s="54">
        <f t="shared" si="0"/>
        <v>600.0675</v>
      </c>
      <c r="L21" s="52" t="s">
        <v>21</v>
      </c>
      <c r="M21" s="52"/>
    </row>
    <row r="22" spans="1:13" s="14" customFormat="1" ht="15">
      <c r="A22" s="63">
        <f t="shared" si="1"/>
        <v>15</v>
      </c>
      <c r="B22" s="50" t="s">
        <v>190</v>
      </c>
      <c r="C22" s="51" t="s">
        <v>210</v>
      </c>
      <c r="D22" s="52" t="s">
        <v>211</v>
      </c>
      <c r="E22" s="50" t="s">
        <v>17</v>
      </c>
      <c r="F22" s="50" t="s">
        <v>111</v>
      </c>
      <c r="G22" s="50">
        <v>18</v>
      </c>
      <c r="H22" s="53">
        <v>334.1</v>
      </c>
      <c r="I22" s="53">
        <v>334.1</v>
      </c>
      <c r="J22" s="54">
        <v>2.85</v>
      </c>
      <c r="K22" s="54">
        <f t="shared" si="0"/>
        <v>952.18500000000006</v>
      </c>
      <c r="L22" s="55" t="s">
        <v>112</v>
      </c>
      <c r="M22" s="52"/>
    </row>
    <row r="23" spans="1:13" s="14" customFormat="1" ht="30">
      <c r="A23" s="63">
        <f t="shared" si="1"/>
        <v>16</v>
      </c>
      <c r="B23" s="50" t="s">
        <v>190</v>
      </c>
      <c r="C23" s="51" t="s">
        <v>212</v>
      </c>
      <c r="D23" s="52" t="s">
        <v>213</v>
      </c>
      <c r="E23" s="50" t="s">
        <v>17</v>
      </c>
      <c r="F23" s="50" t="s">
        <v>22</v>
      </c>
      <c r="G23" s="50">
        <v>27</v>
      </c>
      <c r="H23" s="53">
        <v>583.91999999999996</v>
      </c>
      <c r="I23" s="53">
        <v>583.91999999999996</v>
      </c>
      <c r="J23" s="54">
        <v>2.85</v>
      </c>
      <c r="K23" s="54">
        <f t="shared" si="0"/>
        <v>1664.172</v>
      </c>
      <c r="L23" s="52" t="s">
        <v>214</v>
      </c>
      <c r="M23" s="52"/>
    </row>
    <row r="24" spans="1:13" s="14" customFormat="1" ht="30">
      <c r="A24" s="63">
        <f t="shared" si="1"/>
        <v>17</v>
      </c>
      <c r="B24" s="50" t="s">
        <v>190</v>
      </c>
      <c r="C24" s="51" t="s">
        <v>215</v>
      </c>
      <c r="D24" s="52" t="s">
        <v>216</v>
      </c>
      <c r="E24" s="50" t="s">
        <v>17</v>
      </c>
      <c r="F24" s="50" t="s">
        <v>217</v>
      </c>
      <c r="G24" s="50">
        <v>28</v>
      </c>
      <c r="H24" s="53">
        <v>585.99</v>
      </c>
      <c r="I24" s="53">
        <v>585.99</v>
      </c>
      <c r="J24" s="54">
        <v>2.85</v>
      </c>
      <c r="K24" s="54">
        <f t="shared" si="0"/>
        <v>1670.0715</v>
      </c>
      <c r="L24" s="52" t="s">
        <v>218</v>
      </c>
      <c r="M24" s="52"/>
    </row>
    <row r="25" spans="1:13" s="14" customFormat="1" ht="15">
      <c r="A25" s="63">
        <f t="shared" si="1"/>
        <v>18</v>
      </c>
      <c r="B25" s="50" t="s">
        <v>190</v>
      </c>
      <c r="C25" s="51" t="s">
        <v>219</v>
      </c>
      <c r="D25" s="52" t="s">
        <v>220</v>
      </c>
      <c r="E25" s="50" t="s">
        <v>17</v>
      </c>
      <c r="F25" s="50" t="s">
        <v>145</v>
      </c>
      <c r="G25" s="50">
        <v>4</v>
      </c>
      <c r="H25" s="53">
        <v>85.4</v>
      </c>
      <c r="I25" s="53">
        <v>100</v>
      </c>
      <c r="J25" s="54">
        <v>2.85</v>
      </c>
      <c r="K25" s="54">
        <f t="shared" si="0"/>
        <v>285</v>
      </c>
      <c r="L25" s="52" t="s">
        <v>146</v>
      </c>
      <c r="M25" s="52"/>
    </row>
    <row r="26" spans="1:13" s="14" customFormat="1" ht="15">
      <c r="A26" s="63">
        <f t="shared" si="1"/>
        <v>19</v>
      </c>
      <c r="B26" s="50" t="s">
        <v>190</v>
      </c>
      <c r="C26" s="51" t="s">
        <v>221</v>
      </c>
      <c r="D26" s="52" t="s">
        <v>222</v>
      </c>
      <c r="E26" s="50" t="s">
        <v>17</v>
      </c>
      <c r="F26" s="50" t="s">
        <v>22</v>
      </c>
      <c r="G26" s="50">
        <v>5</v>
      </c>
      <c r="H26" s="53">
        <v>106.45</v>
      </c>
      <c r="I26" s="53">
        <v>106.45</v>
      </c>
      <c r="J26" s="54">
        <v>2.85</v>
      </c>
      <c r="K26" s="54">
        <f t="shared" si="0"/>
        <v>303.38249999999999</v>
      </c>
      <c r="L26" s="52" t="s">
        <v>23</v>
      </c>
      <c r="M26" s="52"/>
    </row>
    <row r="27" spans="1:13" s="14" customFormat="1" ht="15">
      <c r="A27" s="63">
        <f t="shared" si="1"/>
        <v>20</v>
      </c>
      <c r="B27" s="50" t="s">
        <v>190</v>
      </c>
      <c r="C27" s="51" t="s">
        <v>223</v>
      </c>
      <c r="D27" s="52" t="s">
        <v>224</v>
      </c>
      <c r="E27" s="50" t="s">
        <v>17</v>
      </c>
      <c r="F27" s="50" t="s">
        <v>87</v>
      </c>
      <c r="G27" s="50">
        <v>4</v>
      </c>
      <c r="H27" s="53">
        <v>104.2</v>
      </c>
      <c r="I27" s="53">
        <v>104.2</v>
      </c>
      <c r="J27" s="54">
        <v>2.85</v>
      </c>
      <c r="K27" s="54">
        <f t="shared" si="0"/>
        <v>296.97000000000003</v>
      </c>
      <c r="L27" s="52" t="s">
        <v>88</v>
      </c>
      <c r="M27" s="52"/>
    </row>
    <row r="28" spans="1:13" s="14" customFormat="1" ht="30">
      <c r="A28" s="63">
        <f t="shared" si="1"/>
        <v>21</v>
      </c>
      <c r="B28" s="50" t="s">
        <v>190</v>
      </c>
      <c r="C28" s="51" t="s">
        <v>225</v>
      </c>
      <c r="D28" s="52" t="s">
        <v>226</v>
      </c>
      <c r="E28" s="50" t="s">
        <v>17</v>
      </c>
      <c r="F28" s="50" t="s">
        <v>179</v>
      </c>
      <c r="G28" s="50">
        <v>20</v>
      </c>
      <c r="H28" s="53">
        <v>613</v>
      </c>
      <c r="I28" s="53">
        <v>613</v>
      </c>
      <c r="J28" s="54">
        <v>2.85</v>
      </c>
      <c r="K28" s="54">
        <f t="shared" si="0"/>
        <v>1747.05</v>
      </c>
      <c r="L28" s="55" t="s">
        <v>63</v>
      </c>
      <c r="M28" s="52"/>
    </row>
    <row r="29" spans="1:13" s="14" customFormat="1" ht="30">
      <c r="A29" s="63">
        <f t="shared" si="1"/>
        <v>22</v>
      </c>
      <c r="B29" s="50" t="s">
        <v>190</v>
      </c>
      <c r="C29" s="51" t="s">
        <v>227</v>
      </c>
      <c r="D29" s="52" t="s">
        <v>228</v>
      </c>
      <c r="E29" s="50" t="s">
        <v>17</v>
      </c>
      <c r="F29" s="50" t="s">
        <v>60</v>
      </c>
      <c r="G29" s="50">
        <v>281</v>
      </c>
      <c r="H29" s="53">
        <v>5850.76</v>
      </c>
      <c r="I29" s="53">
        <v>5850.76</v>
      </c>
      <c r="J29" s="54">
        <v>2.85</v>
      </c>
      <c r="K29" s="54">
        <f t="shared" si="0"/>
        <v>16674.666000000001</v>
      </c>
      <c r="L29" s="55" t="s">
        <v>229</v>
      </c>
      <c r="M29" s="52"/>
    </row>
    <row r="30" spans="1:13" s="14" customFormat="1" ht="30">
      <c r="A30" s="63">
        <f t="shared" si="1"/>
        <v>23</v>
      </c>
      <c r="B30" s="50" t="s">
        <v>190</v>
      </c>
      <c r="C30" s="51" t="s">
        <v>230</v>
      </c>
      <c r="D30" s="52" t="s">
        <v>231</v>
      </c>
      <c r="E30" s="50" t="s">
        <v>17</v>
      </c>
      <c r="F30" s="50" t="s">
        <v>24</v>
      </c>
      <c r="G30" s="50">
        <v>86</v>
      </c>
      <c r="H30" s="53">
        <v>2161.8200000000002</v>
      </c>
      <c r="I30" s="53">
        <v>2161.8200000000002</v>
      </c>
      <c r="J30" s="54">
        <v>2.85</v>
      </c>
      <c r="K30" s="54">
        <f t="shared" si="0"/>
        <v>6161.1870000000008</v>
      </c>
      <c r="L30" s="52" t="s">
        <v>232</v>
      </c>
      <c r="M30" s="52"/>
    </row>
    <row r="31" spans="1:13" s="14" customFormat="1" ht="15">
      <c r="A31" s="63">
        <f t="shared" si="1"/>
        <v>24</v>
      </c>
      <c r="B31" s="50" t="s">
        <v>190</v>
      </c>
      <c r="C31" s="51" t="s">
        <v>233</v>
      </c>
      <c r="D31" s="52" t="s">
        <v>234</v>
      </c>
      <c r="E31" s="50" t="s">
        <v>17</v>
      </c>
      <c r="F31" s="50" t="s">
        <v>29</v>
      </c>
      <c r="G31" s="50">
        <v>694</v>
      </c>
      <c r="H31" s="53">
        <v>15995.5</v>
      </c>
      <c r="I31" s="53">
        <v>15995.5</v>
      </c>
      <c r="J31" s="54">
        <v>2.85</v>
      </c>
      <c r="K31" s="54">
        <f t="shared" si="0"/>
        <v>45587.175000000003</v>
      </c>
      <c r="L31" s="55" t="s">
        <v>58</v>
      </c>
      <c r="M31" s="52"/>
    </row>
    <row r="32" spans="1:13" s="14" customFormat="1" ht="15">
      <c r="A32" s="63">
        <f t="shared" si="1"/>
        <v>25</v>
      </c>
      <c r="B32" s="50" t="s">
        <v>190</v>
      </c>
      <c r="C32" s="51" t="s">
        <v>235</v>
      </c>
      <c r="D32" s="52" t="s">
        <v>236</v>
      </c>
      <c r="E32" s="50" t="s">
        <v>17</v>
      </c>
      <c r="F32" s="50" t="s">
        <v>50</v>
      </c>
      <c r="G32" s="50">
        <v>57</v>
      </c>
      <c r="H32" s="53">
        <v>1865.43</v>
      </c>
      <c r="I32" s="53">
        <v>1865.43</v>
      </c>
      <c r="J32" s="54">
        <v>2.85</v>
      </c>
      <c r="K32" s="54">
        <f t="shared" si="0"/>
        <v>5316.4755000000005</v>
      </c>
      <c r="L32" s="52" t="s">
        <v>51</v>
      </c>
      <c r="M32" s="52"/>
    </row>
    <row r="33" spans="1:13" s="14" customFormat="1" ht="15">
      <c r="A33" s="63">
        <f t="shared" si="1"/>
        <v>26</v>
      </c>
      <c r="B33" s="50" t="s">
        <v>190</v>
      </c>
      <c r="C33" s="51" t="s">
        <v>237</v>
      </c>
      <c r="D33" s="52" t="s">
        <v>238</v>
      </c>
      <c r="E33" s="50" t="s">
        <v>17</v>
      </c>
      <c r="F33" s="50" t="s">
        <v>80</v>
      </c>
      <c r="G33" s="50">
        <v>11</v>
      </c>
      <c r="H33" s="53">
        <v>220.35</v>
      </c>
      <c r="I33" s="53">
        <v>220.35</v>
      </c>
      <c r="J33" s="54">
        <v>2.85</v>
      </c>
      <c r="K33" s="54">
        <f t="shared" si="0"/>
        <v>627.99750000000006</v>
      </c>
      <c r="L33" s="52" t="s">
        <v>81</v>
      </c>
      <c r="M33" s="52"/>
    </row>
    <row r="34" spans="1:13" s="14" customFormat="1" ht="15">
      <c r="A34" s="63">
        <f t="shared" si="1"/>
        <v>27</v>
      </c>
      <c r="B34" s="50" t="s">
        <v>190</v>
      </c>
      <c r="C34" s="51" t="s">
        <v>239</v>
      </c>
      <c r="D34" s="52" t="s">
        <v>240</v>
      </c>
      <c r="E34" s="50" t="s">
        <v>17</v>
      </c>
      <c r="F34" s="50" t="s">
        <v>40</v>
      </c>
      <c r="G34" s="50">
        <v>32</v>
      </c>
      <c r="H34" s="53">
        <v>914.88</v>
      </c>
      <c r="I34" s="53">
        <v>914.88</v>
      </c>
      <c r="J34" s="54">
        <v>2.85</v>
      </c>
      <c r="K34" s="54">
        <f t="shared" si="0"/>
        <v>2607.4079999999999</v>
      </c>
      <c r="L34" s="52" t="s">
        <v>241</v>
      </c>
      <c r="M34" s="52"/>
    </row>
    <row r="35" spans="1:13" s="14" customFormat="1" ht="15">
      <c r="A35" s="63">
        <f t="shared" si="1"/>
        <v>28</v>
      </c>
      <c r="B35" s="50" t="s">
        <v>190</v>
      </c>
      <c r="C35" s="51" t="s">
        <v>242</v>
      </c>
      <c r="D35" s="52" t="s">
        <v>243</v>
      </c>
      <c r="E35" s="50" t="s">
        <v>17</v>
      </c>
      <c r="F35" s="50" t="s">
        <v>40</v>
      </c>
      <c r="G35" s="50">
        <v>3</v>
      </c>
      <c r="H35" s="53">
        <v>34.99</v>
      </c>
      <c r="I35" s="53">
        <v>100</v>
      </c>
      <c r="J35" s="54">
        <v>2.85</v>
      </c>
      <c r="K35" s="54">
        <f t="shared" si="0"/>
        <v>285</v>
      </c>
      <c r="L35" s="52" t="s">
        <v>152</v>
      </c>
      <c r="M35" s="52"/>
    </row>
    <row r="36" spans="1:13" s="14" customFormat="1" ht="15">
      <c r="A36" s="63">
        <f t="shared" si="1"/>
        <v>29</v>
      </c>
      <c r="B36" s="50" t="s">
        <v>190</v>
      </c>
      <c r="C36" s="51" t="s">
        <v>244</v>
      </c>
      <c r="D36" s="52" t="s">
        <v>245</v>
      </c>
      <c r="E36" s="50" t="s">
        <v>17</v>
      </c>
      <c r="F36" s="50" t="s">
        <v>40</v>
      </c>
      <c r="G36" s="50">
        <v>6</v>
      </c>
      <c r="H36" s="53">
        <v>51.6</v>
      </c>
      <c r="I36" s="53">
        <v>100</v>
      </c>
      <c r="J36" s="54">
        <v>2.85</v>
      </c>
      <c r="K36" s="54">
        <f t="shared" si="0"/>
        <v>285</v>
      </c>
      <c r="L36" s="55" t="s">
        <v>246</v>
      </c>
      <c r="M36" s="52"/>
    </row>
    <row r="37" spans="1:13" s="14" customFormat="1" ht="30">
      <c r="A37" s="63">
        <f t="shared" si="1"/>
        <v>30</v>
      </c>
      <c r="B37" s="50" t="s">
        <v>247</v>
      </c>
      <c r="C37" s="51" t="s">
        <v>248</v>
      </c>
      <c r="D37" s="52" t="s">
        <v>249</v>
      </c>
      <c r="E37" s="50" t="s">
        <v>17</v>
      </c>
      <c r="F37" s="50" t="s">
        <v>135</v>
      </c>
      <c r="G37" s="50">
        <v>17</v>
      </c>
      <c r="H37" s="53">
        <v>119.31</v>
      </c>
      <c r="I37" s="53">
        <v>119.31</v>
      </c>
      <c r="J37" s="54">
        <v>2.85</v>
      </c>
      <c r="K37" s="54">
        <f t="shared" si="0"/>
        <v>340.0335</v>
      </c>
      <c r="L37" s="52" t="s">
        <v>250</v>
      </c>
      <c r="M37" s="52"/>
    </row>
    <row r="38" spans="1:13" s="14" customFormat="1" ht="29.25" customHeight="1">
      <c r="A38" s="63">
        <f t="shared" si="1"/>
        <v>31</v>
      </c>
      <c r="B38" s="50" t="s">
        <v>247</v>
      </c>
      <c r="C38" s="51" t="s">
        <v>251</v>
      </c>
      <c r="D38" s="52" t="s">
        <v>252</v>
      </c>
      <c r="E38" s="50" t="s">
        <v>17</v>
      </c>
      <c r="F38" s="50" t="s">
        <v>68</v>
      </c>
      <c r="G38" s="50">
        <v>7</v>
      </c>
      <c r="H38" s="53">
        <v>211.55</v>
      </c>
      <c r="I38" s="53">
        <v>211.55</v>
      </c>
      <c r="J38" s="54">
        <v>2.85</v>
      </c>
      <c r="K38" s="54">
        <f t="shared" si="0"/>
        <v>602.91750000000002</v>
      </c>
      <c r="L38" s="52" t="s">
        <v>69</v>
      </c>
      <c r="M38" s="52"/>
    </row>
    <row r="39" spans="1:13" s="14" customFormat="1" ht="15" customHeight="1">
      <c r="A39" s="63">
        <f t="shared" si="1"/>
        <v>32</v>
      </c>
      <c r="B39" s="50" t="s">
        <v>247</v>
      </c>
      <c r="C39" s="51" t="s">
        <v>253</v>
      </c>
      <c r="D39" s="52" t="s">
        <v>254</v>
      </c>
      <c r="E39" s="50" t="s">
        <v>17</v>
      </c>
      <c r="F39" s="50" t="s">
        <v>57</v>
      </c>
      <c r="G39" s="50">
        <v>22</v>
      </c>
      <c r="H39" s="53">
        <v>246.2</v>
      </c>
      <c r="I39" s="53">
        <v>246.2</v>
      </c>
      <c r="J39" s="54">
        <v>2.85</v>
      </c>
      <c r="K39" s="54">
        <f t="shared" si="0"/>
        <v>701.67</v>
      </c>
      <c r="L39" s="55" t="s">
        <v>255</v>
      </c>
      <c r="M39" s="52"/>
    </row>
    <row r="40" spans="1:13" s="14" customFormat="1" ht="15">
      <c r="A40" s="63">
        <f t="shared" si="1"/>
        <v>33</v>
      </c>
      <c r="B40" s="50" t="s">
        <v>247</v>
      </c>
      <c r="C40" s="51" t="s">
        <v>256</v>
      </c>
      <c r="D40" s="52" t="s">
        <v>257</v>
      </c>
      <c r="E40" s="50" t="s">
        <v>17</v>
      </c>
      <c r="F40" s="50" t="s">
        <v>60</v>
      </c>
      <c r="G40" s="50">
        <v>32</v>
      </c>
      <c r="H40" s="53">
        <v>515.25</v>
      </c>
      <c r="I40" s="53">
        <v>515.25</v>
      </c>
      <c r="J40" s="54">
        <v>2.85</v>
      </c>
      <c r="K40" s="54">
        <f t="shared" si="0"/>
        <v>1468.4625000000001</v>
      </c>
      <c r="L40" s="52" t="s">
        <v>86</v>
      </c>
      <c r="M40" s="52"/>
    </row>
    <row r="41" spans="1:13" s="14" customFormat="1" ht="15">
      <c r="A41" s="63">
        <f t="shared" si="1"/>
        <v>34</v>
      </c>
      <c r="B41" s="50" t="s">
        <v>247</v>
      </c>
      <c r="C41" s="51" t="s">
        <v>258</v>
      </c>
      <c r="D41" s="52" t="s">
        <v>259</v>
      </c>
      <c r="E41" s="50" t="s">
        <v>17</v>
      </c>
      <c r="F41" s="50" t="s">
        <v>57</v>
      </c>
      <c r="G41" s="50">
        <v>3</v>
      </c>
      <c r="H41" s="53">
        <v>63.2</v>
      </c>
      <c r="I41" s="53">
        <v>100</v>
      </c>
      <c r="J41" s="54">
        <v>2.85</v>
      </c>
      <c r="K41" s="54">
        <f t="shared" si="0"/>
        <v>285</v>
      </c>
      <c r="L41" s="52" t="s">
        <v>132</v>
      </c>
      <c r="M41" s="52"/>
    </row>
    <row r="42" spans="1:13" s="14" customFormat="1" ht="15">
      <c r="A42" s="63">
        <f t="shared" si="1"/>
        <v>35</v>
      </c>
      <c r="B42" s="50" t="s">
        <v>247</v>
      </c>
      <c r="C42" s="51" t="s">
        <v>260</v>
      </c>
      <c r="D42" s="52" t="s">
        <v>261</v>
      </c>
      <c r="E42" s="50" t="s">
        <v>17</v>
      </c>
      <c r="F42" s="56" t="s">
        <v>262</v>
      </c>
      <c r="G42" s="50">
        <v>12</v>
      </c>
      <c r="H42" s="53">
        <v>172.8</v>
      </c>
      <c r="I42" s="53">
        <v>172.8</v>
      </c>
      <c r="J42" s="54">
        <v>2.85</v>
      </c>
      <c r="K42" s="54">
        <f t="shared" si="0"/>
        <v>492.48000000000008</v>
      </c>
      <c r="L42" s="52" t="s">
        <v>263</v>
      </c>
      <c r="M42" s="52"/>
    </row>
    <row r="43" spans="1:13" s="14" customFormat="1" ht="30" customHeight="1">
      <c r="A43" s="63">
        <f t="shared" si="1"/>
        <v>36</v>
      </c>
      <c r="B43" s="50" t="s">
        <v>247</v>
      </c>
      <c r="C43" s="51" t="s">
        <v>264</v>
      </c>
      <c r="D43" s="52" t="s">
        <v>1170</v>
      </c>
      <c r="E43" s="50" t="s">
        <v>17</v>
      </c>
      <c r="F43" s="50" t="s">
        <v>24</v>
      </c>
      <c r="G43" s="50">
        <v>282</v>
      </c>
      <c r="H43" s="53">
        <v>6630.83</v>
      </c>
      <c r="I43" s="53">
        <v>6630.83</v>
      </c>
      <c r="J43" s="54">
        <v>2.85</v>
      </c>
      <c r="K43" s="54">
        <f t="shared" si="0"/>
        <v>18897.8655</v>
      </c>
      <c r="L43" s="52" t="s">
        <v>18</v>
      </c>
      <c r="M43" s="52"/>
    </row>
    <row r="44" spans="1:13" s="14" customFormat="1" ht="15">
      <c r="A44" s="63">
        <f t="shared" si="1"/>
        <v>37</v>
      </c>
      <c r="B44" s="50" t="s">
        <v>247</v>
      </c>
      <c r="C44" s="51" t="s">
        <v>265</v>
      </c>
      <c r="D44" s="52" t="s">
        <v>266</v>
      </c>
      <c r="E44" s="50" t="s">
        <v>17</v>
      </c>
      <c r="F44" s="56" t="s">
        <v>39</v>
      </c>
      <c r="G44" s="50">
        <v>23</v>
      </c>
      <c r="H44" s="53">
        <v>608.01</v>
      </c>
      <c r="I44" s="53">
        <v>608.01</v>
      </c>
      <c r="J44" s="54">
        <v>1</v>
      </c>
      <c r="K44" s="54">
        <f t="shared" si="0"/>
        <v>608.01</v>
      </c>
      <c r="L44" s="52" t="s">
        <v>267</v>
      </c>
      <c r="M44" s="52"/>
    </row>
    <row r="45" spans="1:13" s="14" customFormat="1" ht="15">
      <c r="A45" s="63">
        <f t="shared" si="1"/>
        <v>38</v>
      </c>
      <c r="B45" s="50" t="s">
        <v>247</v>
      </c>
      <c r="C45" s="51" t="s">
        <v>268</v>
      </c>
      <c r="D45" s="52" t="s">
        <v>269</v>
      </c>
      <c r="E45" s="50" t="s">
        <v>17</v>
      </c>
      <c r="F45" s="56" t="s">
        <v>39</v>
      </c>
      <c r="G45" s="50">
        <v>25</v>
      </c>
      <c r="H45" s="53">
        <v>652.5</v>
      </c>
      <c r="I45" s="53">
        <v>652.5</v>
      </c>
      <c r="J45" s="54">
        <v>1</v>
      </c>
      <c r="K45" s="54">
        <f t="shared" si="0"/>
        <v>652.5</v>
      </c>
      <c r="L45" s="52" t="s">
        <v>157</v>
      </c>
      <c r="M45" s="52"/>
    </row>
    <row r="46" spans="1:13" s="14" customFormat="1" ht="15">
      <c r="A46" s="63">
        <f t="shared" si="1"/>
        <v>39</v>
      </c>
      <c r="B46" s="50" t="s">
        <v>247</v>
      </c>
      <c r="C46" s="51" t="s">
        <v>270</v>
      </c>
      <c r="D46" s="52" t="s">
        <v>271</v>
      </c>
      <c r="E46" s="50" t="s">
        <v>17</v>
      </c>
      <c r="F46" s="50" t="s">
        <v>19</v>
      </c>
      <c r="G46" s="50">
        <v>32</v>
      </c>
      <c r="H46" s="53">
        <v>917.31</v>
      </c>
      <c r="I46" s="53">
        <v>917.31</v>
      </c>
      <c r="J46" s="54">
        <v>2.85</v>
      </c>
      <c r="K46" s="54">
        <f t="shared" si="0"/>
        <v>2614.3334999999997</v>
      </c>
      <c r="L46" s="55" t="s">
        <v>127</v>
      </c>
      <c r="M46" s="52"/>
    </row>
    <row r="47" spans="1:13" s="14" customFormat="1" ht="15" customHeight="1">
      <c r="A47" s="63">
        <f t="shared" si="1"/>
        <v>40</v>
      </c>
      <c r="B47" s="50" t="s">
        <v>247</v>
      </c>
      <c r="C47" s="51" t="s">
        <v>272</v>
      </c>
      <c r="D47" s="52" t="s">
        <v>273</v>
      </c>
      <c r="E47" s="50" t="s">
        <v>17</v>
      </c>
      <c r="F47" s="50" t="s">
        <v>100</v>
      </c>
      <c r="G47" s="50">
        <v>14</v>
      </c>
      <c r="H47" s="53">
        <v>258.20999999999998</v>
      </c>
      <c r="I47" s="53">
        <v>258.20999999999998</v>
      </c>
      <c r="J47" s="54">
        <v>2.85</v>
      </c>
      <c r="K47" s="54">
        <f t="shared" si="0"/>
        <v>735.89850000000001</v>
      </c>
      <c r="L47" s="52" t="s">
        <v>124</v>
      </c>
      <c r="M47" s="52"/>
    </row>
    <row r="48" spans="1:13" s="14" customFormat="1" ht="15">
      <c r="A48" s="63">
        <f t="shared" si="1"/>
        <v>41</v>
      </c>
      <c r="B48" s="50" t="s">
        <v>247</v>
      </c>
      <c r="C48" s="51" t="s">
        <v>274</v>
      </c>
      <c r="D48" s="52" t="s">
        <v>275</v>
      </c>
      <c r="E48" s="50" t="s">
        <v>17</v>
      </c>
      <c r="F48" s="50" t="s">
        <v>25</v>
      </c>
      <c r="G48" s="50">
        <v>44</v>
      </c>
      <c r="H48" s="53">
        <v>1260.45</v>
      </c>
      <c r="I48" s="53">
        <v>1260.45</v>
      </c>
      <c r="J48" s="54">
        <v>2.85</v>
      </c>
      <c r="K48" s="54">
        <f t="shared" si="0"/>
        <v>3592.2825000000003</v>
      </c>
      <c r="L48" s="52" t="s">
        <v>276</v>
      </c>
      <c r="M48" s="52"/>
    </row>
    <row r="49" spans="1:13" s="14" customFormat="1" ht="15">
      <c r="A49" s="63">
        <f t="shared" si="1"/>
        <v>42</v>
      </c>
      <c r="B49" s="50" t="s">
        <v>247</v>
      </c>
      <c r="C49" s="51" t="s">
        <v>277</v>
      </c>
      <c r="D49" s="52" t="s">
        <v>1169</v>
      </c>
      <c r="E49" s="50" t="s">
        <v>17</v>
      </c>
      <c r="F49" s="50" t="s">
        <v>64</v>
      </c>
      <c r="G49" s="50">
        <v>83</v>
      </c>
      <c r="H49" s="53">
        <v>1770.54</v>
      </c>
      <c r="I49" s="53">
        <v>1770.54</v>
      </c>
      <c r="J49" s="54">
        <v>2.85</v>
      </c>
      <c r="K49" s="54">
        <f t="shared" si="0"/>
        <v>5046.0389999999998</v>
      </c>
      <c r="L49" s="52" t="s">
        <v>65</v>
      </c>
      <c r="M49" s="52"/>
    </row>
    <row r="50" spans="1:13" s="14" customFormat="1" ht="30">
      <c r="A50" s="63">
        <f t="shared" si="1"/>
        <v>43</v>
      </c>
      <c r="B50" s="50" t="s">
        <v>247</v>
      </c>
      <c r="C50" s="51" t="s">
        <v>278</v>
      </c>
      <c r="D50" s="52" t="s">
        <v>279</v>
      </c>
      <c r="E50" s="50" t="s">
        <v>17</v>
      </c>
      <c r="F50" s="50" t="s">
        <v>28</v>
      </c>
      <c r="G50" s="50">
        <v>30</v>
      </c>
      <c r="H50" s="53">
        <v>648.9</v>
      </c>
      <c r="I50" s="53">
        <v>648.9</v>
      </c>
      <c r="J50" s="54">
        <v>2.85</v>
      </c>
      <c r="K50" s="54">
        <f t="shared" si="0"/>
        <v>1849.365</v>
      </c>
      <c r="L50" s="52" t="s">
        <v>79</v>
      </c>
      <c r="M50" s="52"/>
    </row>
    <row r="51" spans="1:13" s="14" customFormat="1" ht="15">
      <c r="A51" s="63">
        <f t="shared" si="1"/>
        <v>44</v>
      </c>
      <c r="B51" s="50" t="s">
        <v>247</v>
      </c>
      <c r="C51" s="51" t="s">
        <v>280</v>
      </c>
      <c r="D51" s="52" t="s">
        <v>281</v>
      </c>
      <c r="E51" s="50" t="s">
        <v>17</v>
      </c>
      <c r="F51" s="56" t="s">
        <v>39</v>
      </c>
      <c r="G51" s="50">
        <v>10</v>
      </c>
      <c r="H51" s="53">
        <v>209.66</v>
      </c>
      <c r="I51" s="53">
        <v>209.66</v>
      </c>
      <c r="J51" s="54">
        <v>1</v>
      </c>
      <c r="K51" s="54">
        <f t="shared" si="0"/>
        <v>209.66</v>
      </c>
      <c r="L51" s="52" t="s">
        <v>282</v>
      </c>
      <c r="M51" s="52"/>
    </row>
    <row r="52" spans="1:13" s="14" customFormat="1" ht="15">
      <c r="A52" s="63">
        <f t="shared" si="1"/>
        <v>45</v>
      </c>
      <c r="B52" s="50" t="s">
        <v>247</v>
      </c>
      <c r="C52" s="51" t="s">
        <v>283</v>
      </c>
      <c r="D52" s="52" t="s">
        <v>284</v>
      </c>
      <c r="E52" s="50" t="s">
        <v>17</v>
      </c>
      <c r="F52" s="50" t="s">
        <v>285</v>
      </c>
      <c r="G52" s="50">
        <v>82</v>
      </c>
      <c r="H52" s="53">
        <v>1692.71</v>
      </c>
      <c r="I52" s="53">
        <v>1692.71</v>
      </c>
      <c r="J52" s="54">
        <v>2.85</v>
      </c>
      <c r="K52" s="54">
        <f t="shared" si="0"/>
        <v>4824.2235000000001</v>
      </c>
      <c r="L52" s="52" t="s">
        <v>139</v>
      </c>
      <c r="M52" s="52"/>
    </row>
    <row r="53" spans="1:13" s="14" customFormat="1" ht="15">
      <c r="A53" s="63">
        <f t="shared" si="1"/>
        <v>46</v>
      </c>
      <c r="B53" s="50" t="s">
        <v>247</v>
      </c>
      <c r="C53" s="51" t="s">
        <v>286</v>
      </c>
      <c r="D53" s="52" t="s">
        <v>287</v>
      </c>
      <c r="E53" s="50" t="s">
        <v>17</v>
      </c>
      <c r="F53" s="50" t="s">
        <v>24</v>
      </c>
      <c r="G53" s="50">
        <v>21</v>
      </c>
      <c r="H53" s="53">
        <v>403.1</v>
      </c>
      <c r="I53" s="53">
        <v>403.1</v>
      </c>
      <c r="J53" s="54">
        <v>2.85</v>
      </c>
      <c r="K53" s="54">
        <f t="shared" si="0"/>
        <v>1148.835</v>
      </c>
      <c r="L53" s="52" t="s">
        <v>18</v>
      </c>
      <c r="M53" s="52"/>
    </row>
    <row r="54" spans="1:13" s="14" customFormat="1" ht="15">
      <c r="A54" s="63">
        <f t="shared" si="1"/>
        <v>47</v>
      </c>
      <c r="B54" s="50" t="s">
        <v>247</v>
      </c>
      <c r="C54" s="51" t="s">
        <v>288</v>
      </c>
      <c r="D54" s="52" t="s">
        <v>289</v>
      </c>
      <c r="E54" s="50" t="s">
        <v>17</v>
      </c>
      <c r="F54" s="50" t="s">
        <v>24</v>
      </c>
      <c r="G54" s="50">
        <v>93</v>
      </c>
      <c r="H54" s="53">
        <v>2203.75</v>
      </c>
      <c r="I54" s="53">
        <v>2203.75</v>
      </c>
      <c r="J54" s="54">
        <v>2.85</v>
      </c>
      <c r="K54" s="54">
        <f t="shared" si="0"/>
        <v>6280.6875</v>
      </c>
      <c r="L54" s="52" t="s">
        <v>18</v>
      </c>
      <c r="M54" s="52"/>
    </row>
    <row r="55" spans="1:13" s="14" customFormat="1" ht="15">
      <c r="A55" s="63">
        <f t="shared" si="1"/>
        <v>48</v>
      </c>
      <c r="B55" s="50" t="s">
        <v>247</v>
      </c>
      <c r="C55" s="51" t="s">
        <v>290</v>
      </c>
      <c r="D55" s="52" t="s">
        <v>291</v>
      </c>
      <c r="E55" s="50" t="s">
        <v>17</v>
      </c>
      <c r="F55" s="50" t="s">
        <v>24</v>
      </c>
      <c r="G55" s="50">
        <v>120</v>
      </c>
      <c r="H55" s="53">
        <v>3120</v>
      </c>
      <c r="I55" s="53">
        <v>3120</v>
      </c>
      <c r="J55" s="54">
        <v>2.85</v>
      </c>
      <c r="K55" s="54">
        <f t="shared" si="0"/>
        <v>8892</v>
      </c>
      <c r="L55" s="52" t="s">
        <v>18</v>
      </c>
      <c r="M55" s="52"/>
    </row>
    <row r="56" spans="1:13" s="14" customFormat="1" ht="31.5" customHeight="1">
      <c r="A56" s="63">
        <f t="shared" si="1"/>
        <v>49</v>
      </c>
      <c r="B56" s="50" t="s">
        <v>247</v>
      </c>
      <c r="C56" s="51" t="s">
        <v>292</v>
      </c>
      <c r="D56" s="52" t="s">
        <v>1171</v>
      </c>
      <c r="E56" s="50" t="s">
        <v>17</v>
      </c>
      <c r="F56" s="50" t="s">
        <v>24</v>
      </c>
      <c r="G56" s="50">
        <v>129</v>
      </c>
      <c r="H56" s="53">
        <v>2769.38</v>
      </c>
      <c r="I56" s="53">
        <v>2769.38</v>
      </c>
      <c r="J56" s="54">
        <v>2.85</v>
      </c>
      <c r="K56" s="54">
        <f t="shared" si="0"/>
        <v>7892.7330000000002</v>
      </c>
      <c r="L56" s="52" t="s">
        <v>293</v>
      </c>
      <c r="M56" s="52"/>
    </row>
    <row r="57" spans="1:13" s="14" customFormat="1" ht="15">
      <c r="A57" s="63">
        <f t="shared" si="1"/>
        <v>50</v>
      </c>
      <c r="B57" s="50" t="s">
        <v>294</v>
      </c>
      <c r="C57" s="51" t="s">
        <v>295</v>
      </c>
      <c r="D57" s="57">
        <v>4222414652</v>
      </c>
      <c r="E57" s="50" t="s">
        <v>17</v>
      </c>
      <c r="F57" s="50" t="s">
        <v>33</v>
      </c>
      <c r="G57" s="50">
        <v>100</v>
      </c>
      <c r="H57" s="53">
        <v>2545</v>
      </c>
      <c r="I57" s="53">
        <v>2545</v>
      </c>
      <c r="J57" s="54">
        <v>2.85</v>
      </c>
      <c r="K57" s="54">
        <f t="shared" si="0"/>
        <v>7253.25</v>
      </c>
      <c r="L57" s="52" t="s">
        <v>62</v>
      </c>
      <c r="M57" s="52"/>
    </row>
    <row r="58" spans="1:13" s="14" customFormat="1" ht="15">
      <c r="A58" s="63">
        <f t="shared" si="1"/>
        <v>51</v>
      </c>
      <c r="B58" s="50" t="s">
        <v>294</v>
      </c>
      <c r="C58" s="51" t="s">
        <v>296</v>
      </c>
      <c r="D58" s="52" t="s">
        <v>297</v>
      </c>
      <c r="E58" s="50" t="s">
        <v>17</v>
      </c>
      <c r="F58" s="56" t="s">
        <v>262</v>
      </c>
      <c r="G58" s="50">
        <v>38</v>
      </c>
      <c r="H58" s="53">
        <v>547.20000000000005</v>
      </c>
      <c r="I58" s="53">
        <v>547.20000000000005</v>
      </c>
      <c r="J58" s="54">
        <v>2.85</v>
      </c>
      <c r="K58" s="54">
        <f t="shared" si="0"/>
        <v>1559.5200000000002</v>
      </c>
      <c r="L58" s="52" t="s">
        <v>263</v>
      </c>
      <c r="M58" s="52"/>
    </row>
    <row r="59" spans="1:13" s="14" customFormat="1" ht="15" customHeight="1">
      <c r="A59" s="63">
        <f t="shared" si="1"/>
        <v>52</v>
      </c>
      <c r="B59" s="50" t="s">
        <v>294</v>
      </c>
      <c r="C59" s="51" t="s">
        <v>298</v>
      </c>
      <c r="D59" s="52" t="s">
        <v>299</v>
      </c>
      <c r="E59" s="50" t="s">
        <v>17</v>
      </c>
      <c r="F59" s="50" t="s">
        <v>24</v>
      </c>
      <c r="G59" s="50">
        <v>10</v>
      </c>
      <c r="H59" s="53">
        <v>246.58</v>
      </c>
      <c r="I59" s="53">
        <v>246.58</v>
      </c>
      <c r="J59" s="54">
        <v>2.85</v>
      </c>
      <c r="K59" s="54">
        <f t="shared" si="0"/>
        <v>702.75300000000004</v>
      </c>
      <c r="L59" s="52" t="s">
        <v>130</v>
      </c>
      <c r="M59" s="52"/>
    </row>
    <row r="60" spans="1:13" s="14" customFormat="1" ht="15" customHeight="1">
      <c r="A60" s="63">
        <f t="shared" si="1"/>
        <v>53</v>
      </c>
      <c r="B60" s="50" t="s">
        <v>294</v>
      </c>
      <c r="C60" s="51" t="s">
        <v>300</v>
      </c>
      <c r="D60" s="52" t="s">
        <v>301</v>
      </c>
      <c r="E60" s="50" t="s">
        <v>17</v>
      </c>
      <c r="F60" s="50" t="s">
        <v>60</v>
      </c>
      <c r="G60" s="50">
        <v>18</v>
      </c>
      <c r="H60" s="53">
        <v>376.79</v>
      </c>
      <c r="I60" s="53">
        <v>376.79</v>
      </c>
      <c r="J60" s="54">
        <v>2.85</v>
      </c>
      <c r="K60" s="54">
        <f t="shared" si="0"/>
        <v>1073.8515</v>
      </c>
      <c r="L60" s="55" t="s">
        <v>229</v>
      </c>
      <c r="M60" s="52"/>
    </row>
    <row r="61" spans="1:13" s="14" customFormat="1" ht="15">
      <c r="A61" s="63">
        <f t="shared" si="1"/>
        <v>54</v>
      </c>
      <c r="B61" s="50" t="s">
        <v>294</v>
      </c>
      <c r="C61" s="51" t="s">
        <v>302</v>
      </c>
      <c r="D61" s="52" t="s">
        <v>303</v>
      </c>
      <c r="E61" s="50" t="s">
        <v>17</v>
      </c>
      <c r="F61" s="50" t="s">
        <v>25</v>
      </c>
      <c r="G61" s="50">
        <v>10</v>
      </c>
      <c r="H61" s="53">
        <v>264.5</v>
      </c>
      <c r="I61" s="53">
        <v>264.5</v>
      </c>
      <c r="J61" s="54">
        <v>2.85</v>
      </c>
      <c r="K61" s="54">
        <f t="shared" si="0"/>
        <v>753.82500000000005</v>
      </c>
      <c r="L61" s="52" t="s">
        <v>304</v>
      </c>
      <c r="M61" s="52"/>
    </row>
    <row r="62" spans="1:13" s="14" customFormat="1" ht="30">
      <c r="A62" s="63">
        <f t="shared" si="1"/>
        <v>55</v>
      </c>
      <c r="B62" s="58" t="s">
        <v>294</v>
      </c>
      <c r="C62" s="51" t="s">
        <v>305</v>
      </c>
      <c r="D62" s="59">
        <v>1142452182</v>
      </c>
      <c r="E62" s="58" t="s">
        <v>17</v>
      </c>
      <c r="F62" s="58" t="s">
        <v>306</v>
      </c>
      <c r="G62" s="58">
        <v>6</v>
      </c>
      <c r="H62" s="48">
        <v>19.38</v>
      </c>
      <c r="I62" s="53">
        <v>100</v>
      </c>
      <c r="J62" s="54">
        <v>2.85</v>
      </c>
      <c r="K62" s="54">
        <f t="shared" si="0"/>
        <v>285</v>
      </c>
      <c r="L62" s="60" t="s">
        <v>103</v>
      </c>
      <c r="M62" s="60"/>
    </row>
    <row r="63" spans="1:13" s="14" customFormat="1" ht="15">
      <c r="A63" s="63">
        <f t="shared" si="1"/>
        <v>56</v>
      </c>
      <c r="B63" s="50" t="s">
        <v>294</v>
      </c>
      <c r="C63" s="51" t="s">
        <v>307</v>
      </c>
      <c r="D63" s="52" t="s">
        <v>308</v>
      </c>
      <c r="E63" s="50" t="s">
        <v>17</v>
      </c>
      <c r="F63" s="50" t="s">
        <v>309</v>
      </c>
      <c r="G63" s="50">
        <v>3</v>
      </c>
      <c r="H63" s="53">
        <v>25.47</v>
      </c>
      <c r="I63" s="53">
        <v>100</v>
      </c>
      <c r="J63" s="54">
        <v>2.85</v>
      </c>
      <c r="K63" s="54">
        <f t="shared" si="0"/>
        <v>285</v>
      </c>
      <c r="L63" s="52" t="s">
        <v>310</v>
      </c>
      <c r="M63" s="52"/>
    </row>
    <row r="64" spans="1:13" s="14" customFormat="1" ht="15">
      <c r="A64" s="63">
        <f t="shared" si="1"/>
        <v>57</v>
      </c>
      <c r="B64" s="50" t="s">
        <v>294</v>
      </c>
      <c r="C64" s="51" t="s">
        <v>311</v>
      </c>
      <c r="D64" s="57">
        <v>4222414750</v>
      </c>
      <c r="E64" s="50" t="s">
        <v>17</v>
      </c>
      <c r="F64" s="56" t="s">
        <v>312</v>
      </c>
      <c r="G64" s="50">
        <v>24</v>
      </c>
      <c r="H64" s="53">
        <v>541.20000000000005</v>
      </c>
      <c r="I64" s="53">
        <v>541.20000000000005</v>
      </c>
      <c r="J64" s="54">
        <v>2.85</v>
      </c>
      <c r="K64" s="54">
        <f t="shared" si="0"/>
        <v>1542.42</v>
      </c>
      <c r="L64" s="55" t="s">
        <v>99</v>
      </c>
      <c r="M64" s="52"/>
    </row>
    <row r="65" spans="1:13" s="14" customFormat="1" ht="15">
      <c r="A65" s="63">
        <f t="shared" si="1"/>
        <v>58</v>
      </c>
      <c r="B65" s="50" t="s">
        <v>294</v>
      </c>
      <c r="C65" s="51" t="s">
        <v>313</v>
      </c>
      <c r="D65" s="52" t="s">
        <v>314</v>
      </c>
      <c r="E65" s="50" t="s">
        <v>17</v>
      </c>
      <c r="F65" s="50" t="s">
        <v>34</v>
      </c>
      <c r="G65" s="50">
        <v>8</v>
      </c>
      <c r="H65" s="53">
        <v>166.27</v>
      </c>
      <c r="I65" s="53">
        <v>166.27</v>
      </c>
      <c r="J65" s="54">
        <v>2.85</v>
      </c>
      <c r="K65" s="54">
        <f t="shared" si="0"/>
        <v>473.86950000000002</v>
      </c>
      <c r="L65" s="52" t="s">
        <v>35</v>
      </c>
      <c r="M65" s="52"/>
    </row>
    <row r="66" spans="1:13" s="14" customFormat="1" ht="30">
      <c r="A66" s="63">
        <f t="shared" si="1"/>
        <v>59</v>
      </c>
      <c r="B66" s="50" t="s">
        <v>294</v>
      </c>
      <c r="C66" s="51" t="s">
        <v>315</v>
      </c>
      <c r="D66" s="52" t="s">
        <v>316</v>
      </c>
      <c r="E66" s="50" t="s">
        <v>17</v>
      </c>
      <c r="F66" s="50" t="s">
        <v>68</v>
      </c>
      <c r="G66" s="50">
        <v>15</v>
      </c>
      <c r="H66" s="53">
        <v>393.15</v>
      </c>
      <c r="I66" s="53">
        <v>393.15</v>
      </c>
      <c r="J66" s="54">
        <v>2.85</v>
      </c>
      <c r="K66" s="54">
        <f t="shared" si="0"/>
        <v>1120.4775</v>
      </c>
      <c r="L66" s="52" t="s">
        <v>69</v>
      </c>
      <c r="M66" s="52"/>
    </row>
    <row r="67" spans="1:13" s="14" customFormat="1" ht="15">
      <c r="A67" s="63">
        <f t="shared" si="1"/>
        <v>60</v>
      </c>
      <c r="B67" s="50" t="s">
        <v>294</v>
      </c>
      <c r="C67" s="51" t="s">
        <v>317</v>
      </c>
      <c r="D67" s="52" t="s">
        <v>318</v>
      </c>
      <c r="E67" s="50" t="s">
        <v>17</v>
      </c>
      <c r="F67" s="50" t="s">
        <v>20</v>
      </c>
      <c r="G67" s="50">
        <v>61</v>
      </c>
      <c r="H67" s="53">
        <v>1376.82</v>
      </c>
      <c r="I67" s="53">
        <v>1376.82</v>
      </c>
      <c r="J67" s="54">
        <v>2.85</v>
      </c>
      <c r="K67" s="54">
        <f t="shared" si="0"/>
        <v>3923.9369999999999</v>
      </c>
      <c r="L67" s="52" t="s">
        <v>21</v>
      </c>
      <c r="M67" s="52"/>
    </row>
    <row r="68" spans="1:13" s="14" customFormat="1" ht="15">
      <c r="A68" s="63">
        <f t="shared" si="1"/>
        <v>61</v>
      </c>
      <c r="B68" s="50" t="s">
        <v>294</v>
      </c>
      <c r="C68" s="51" t="s">
        <v>319</v>
      </c>
      <c r="D68" s="52" t="s">
        <v>320</v>
      </c>
      <c r="E68" s="50" t="s">
        <v>17</v>
      </c>
      <c r="F68" s="50" t="s">
        <v>321</v>
      </c>
      <c r="G68" s="50">
        <v>32</v>
      </c>
      <c r="H68" s="53">
        <v>315.83999999999997</v>
      </c>
      <c r="I68" s="53">
        <v>315.83999999999997</v>
      </c>
      <c r="J68" s="54">
        <v>2.85</v>
      </c>
      <c r="K68" s="54">
        <f t="shared" si="0"/>
        <v>900.14400000000001</v>
      </c>
      <c r="L68" s="52" t="s">
        <v>128</v>
      </c>
      <c r="M68" s="52"/>
    </row>
    <row r="69" spans="1:13" s="14" customFormat="1" ht="15">
      <c r="A69" s="63">
        <f t="shared" si="1"/>
        <v>62</v>
      </c>
      <c r="B69" s="50" t="s">
        <v>294</v>
      </c>
      <c r="C69" s="51" t="s">
        <v>322</v>
      </c>
      <c r="D69" s="55" t="s">
        <v>323</v>
      </c>
      <c r="E69" s="50" t="s">
        <v>17</v>
      </c>
      <c r="F69" s="50" t="s">
        <v>50</v>
      </c>
      <c r="G69" s="50">
        <v>110</v>
      </c>
      <c r="H69" s="53">
        <v>2008.9</v>
      </c>
      <c r="I69" s="53">
        <v>2008.9</v>
      </c>
      <c r="J69" s="54">
        <v>2.85</v>
      </c>
      <c r="K69" s="54">
        <f t="shared" si="0"/>
        <v>5725.3650000000007</v>
      </c>
      <c r="L69" s="52" t="s">
        <v>51</v>
      </c>
      <c r="M69" s="52"/>
    </row>
    <row r="70" spans="1:13" s="14" customFormat="1" ht="30">
      <c r="A70" s="63">
        <f t="shared" si="1"/>
        <v>63</v>
      </c>
      <c r="B70" s="50" t="s">
        <v>294</v>
      </c>
      <c r="C70" s="51" t="s">
        <v>324</v>
      </c>
      <c r="D70" s="55" t="s">
        <v>325</v>
      </c>
      <c r="E70" s="50" t="s">
        <v>17</v>
      </c>
      <c r="F70" s="50" t="s">
        <v>82</v>
      </c>
      <c r="G70" s="50">
        <v>112</v>
      </c>
      <c r="H70" s="53">
        <v>3133.55</v>
      </c>
      <c r="I70" s="53">
        <v>3133.55</v>
      </c>
      <c r="J70" s="54">
        <v>2.85</v>
      </c>
      <c r="K70" s="54">
        <f t="shared" si="0"/>
        <v>8930.6175000000003</v>
      </c>
      <c r="L70" s="52" t="s">
        <v>83</v>
      </c>
      <c r="M70" s="52"/>
    </row>
    <row r="71" spans="1:13" s="14" customFormat="1" ht="15">
      <c r="A71" s="63">
        <f t="shared" si="1"/>
        <v>64</v>
      </c>
      <c r="B71" s="50" t="s">
        <v>294</v>
      </c>
      <c r="C71" s="51" t="s">
        <v>326</v>
      </c>
      <c r="D71" s="52" t="s">
        <v>327</v>
      </c>
      <c r="E71" s="50" t="s">
        <v>17</v>
      </c>
      <c r="F71" s="50" t="s">
        <v>92</v>
      </c>
      <c r="G71" s="50">
        <v>165</v>
      </c>
      <c r="H71" s="53">
        <v>3771.16</v>
      </c>
      <c r="I71" s="53">
        <v>3771.16</v>
      </c>
      <c r="J71" s="54">
        <v>2.85</v>
      </c>
      <c r="K71" s="54">
        <f t="shared" si="0"/>
        <v>10747.806</v>
      </c>
      <c r="L71" s="52" t="s">
        <v>90</v>
      </c>
      <c r="M71" s="52"/>
    </row>
    <row r="72" spans="1:13" s="14" customFormat="1" ht="30">
      <c r="A72" s="63">
        <f t="shared" si="1"/>
        <v>65</v>
      </c>
      <c r="B72" s="50" t="s">
        <v>294</v>
      </c>
      <c r="C72" s="51" t="s">
        <v>328</v>
      </c>
      <c r="D72" s="52" t="s">
        <v>329</v>
      </c>
      <c r="E72" s="50" t="s">
        <v>17</v>
      </c>
      <c r="F72" s="56" t="s">
        <v>39</v>
      </c>
      <c r="G72" s="50">
        <v>21</v>
      </c>
      <c r="H72" s="53">
        <v>286.60000000000002</v>
      </c>
      <c r="I72" s="53">
        <v>286.60000000000002</v>
      </c>
      <c r="J72" s="54">
        <v>1</v>
      </c>
      <c r="K72" s="54">
        <f t="shared" ref="K72:K135" si="2">I72*J72</f>
        <v>286.60000000000002</v>
      </c>
      <c r="L72" s="55" t="s">
        <v>330</v>
      </c>
      <c r="M72" s="52"/>
    </row>
    <row r="73" spans="1:13" s="14" customFormat="1" ht="15">
      <c r="A73" s="63">
        <f t="shared" si="1"/>
        <v>66</v>
      </c>
      <c r="B73" s="50" t="s">
        <v>294</v>
      </c>
      <c r="C73" s="51" t="s">
        <v>331</v>
      </c>
      <c r="D73" s="52" t="s">
        <v>332</v>
      </c>
      <c r="E73" s="50" t="s">
        <v>17</v>
      </c>
      <c r="F73" s="50" t="s">
        <v>25</v>
      </c>
      <c r="G73" s="50">
        <v>27</v>
      </c>
      <c r="H73" s="53">
        <v>864.59</v>
      </c>
      <c r="I73" s="53">
        <v>864.59</v>
      </c>
      <c r="J73" s="54">
        <v>2.85</v>
      </c>
      <c r="K73" s="54">
        <f t="shared" si="2"/>
        <v>2464.0815000000002</v>
      </c>
      <c r="L73" s="52" t="s">
        <v>304</v>
      </c>
      <c r="M73" s="52"/>
    </row>
    <row r="74" spans="1:13" s="14" customFormat="1" ht="30">
      <c r="A74" s="63">
        <f t="shared" ref="A74:A137" si="3">A73+1</f>
        <v>67</v>
      </c>
      <c r="B74" s="50" t="s">
        <v>294</v>
      </c>
      <c r="C74" s="51" t="s">
        <v>333</v>
      </c>
      <c r="D74" s="52" t="s">
        <v>334</v>
      </c>
      <c r="E74" s="50" t="s">
        <v>17</v>
      </c>
      <c r="F74" s="50" t="s">
        <v>68</v>
      </c>
      <c r="G74" s="50">
        <v>19</v>
      </c>
      <c r="H74" s="53">
        <v>502.55</v>
      </c>
      <c r="I74" s="53">
        <v>502.55</v>
      </c>
      <c r="J74" s="54">
        <v>2.85</v>
      </c>
      <c r="K74" s="54">
        <f t="shared" si="2"/>
        <v>1432.2675000000002</v>
      </c>
      <c r="L74" s="52" t="s">
        <v>69</v>
      </c>
      <c r="M74" s="52"/>
    </row>
    <row r="75" spans="1:13" s="14" customFormat="1" ht="15">
      <c r="A75" s="63">
        <f t="shared" si="3"/>
        <v>68</v>
      </c>
      <c r="B75" s="50" t="s">
        <v>335</v>
      </c>
      <c r="C75" s="51" t="s">
        <v>336</v>
      </c>
      <c r="D75" s="52" t="s">
        <v>337</v>
      </c>
      <c r="E75" s="50" t="s">
        <v>17</v>
      </c>
      <c r="F75" s="50" t="s">
        <v>24</v>
      </c>
      <c r="G75" s="50">
        <v>228</v>
      </c>
      <c r="H75" s="53">
        <v>5579</v>
      </c>
      <c r="I75" s="53">
        <v>5579</v>
      </c>
      <c r="J75" s="54">
        <v>2.85</v>
      </c>
      <c r="K75" s="54">
        <f t="shared" si="2"/>
        <v>15900.15</v>
      </c>
      <c r="L75" s="52" t="s">
        <v>18</v>
      </c>
      <c r="M75" s="52"/>
    </row>
    <row r="76" spans="1:13" s="14" customFormat="1" ht="30">
      <c r="A76" s="63">
        <f t="shared" si="3"/>
        <v>69</v>
      </c>
      <c r="B76" s="50" t="s">
        <v>338</v>
      </c>
      <c r="C76" s="51" t="s">
        <v>339</v>
      </c>
      <c r="D76" s="52" t="s">
        <v>1172</v>
      </c>
      <c r="E76" s="50" t="s">
        <v>17</v>
      </c>
      <c r="F76" s="50" t="s">
        <v>29</v>
      </c>
      <c r="G76" s="50">
        <v>587</v>
      </c>
      <c r="H76" s="53">
        <v>14560.83</v>
      </c>
      <c r="I76" s="53">
        <v>14560.83</v>
      </c>
      <c r="J76" s="54">
        <v>2.85</v>
      </c>
      <c r="K76" s="54">
        <f t="shared" si="2"/>
        <v>41498.3655</v>
      </c>
      <c r="L76" s="55" t="s">
        <v>58</v>
      </c>
      <c r="M76" s="52"/>
    </row>
    <row r="77" spans="1:13" s="14" customFormat="1" ht="15">
      <c r="A77" s="63">
        <f t="shared" si="3"/>
        <v>70</v>
      </c>
      <c r="B77" s="50" t="s">
        <v>338</v>
      </c>
      <c r="C77" s="51" t="s">
        <v>340</v>
      </c>
      <c r="D77" s="52" t="s">
        <v>341</v>
      </c>
      <c r="E77" s="50" t="s">
        <v>17</v>
      </c>
      <c r="F77" s="50" t="s">
        <v>29</v>
      </c>
      <c r="G77" s="50">
        <v>78</v>
      </c>
      <c r="H77" s="53">
        <v>1663.35</v>
      </c>
      <c r="I77" s="53">
        <v>1663.35</v>
      </c>
      <c r="J77" s="54">
        <v>2.85</v>
      </c>
      <c r="K77" s="54">
        <f t="shared" si="2"/>
        <v>4740.5474999999997</v>
      </c>
      <c r="L77" s="52" t="s">
        <v>125</v>
      </c>
      <c r="M77" s="52"/>
    </row>
    <row r="78" spans="1:13" s="14" customFormat="1" ht="30">
      <c r="A78" s="63">
        <f t="shared" si="3"/>
        <v>71</v>
      </c>
      <c r="B78" s="50" t="s">
        <v>338</v>
      </c>
      <c r="C78" s="51" t="s">
        <v>342</v>
      </c>
      <c r="D78" s="52" t="s">
        <v>343</v>
      </c>
      <c r="E78" s="50" t="s">
        <v>17</v>
      </c>
      <c r="F78" s="50" t="s">
        <v>28</v>
      </c>
      <c r="G78" s="50">
        <v>38</v>
      </c>
      <c r="H78" s="53">
        <v>1003.39</v>
      </c>
      <c r="I78" s="53">
        <v>1003.39</v>
      </c>
      <c r="J78" s="54">
        <v>2.85</v>
      </c>
      <c r="K78" s="54">
        <f t="shared" si="2"/>
        <v>2859.6615000000002</v>
      </c>
      <c r="L78" s="52" t="s">
        <v>79</v>
      </c>
      <c r="M78" s="52"/>
    </row>
    <row r="79" spans="1:13" s="14" customFormat="1" ht="15">
      <c r="A79" s="63">
        <f t="shared" si="3"/>
        <v>72</v>
      </c>
      <c r="B79" s="50" t="s">
        <v>338</v>
      </c>
      <c r="C79" s="51" t="s">
        <v>344</v>
      </c>
      <c r="D79" s="52" t="s">
        <v>345</v>
      </c>
      <c r="E79" s="50" t="s">
        <v>17</v>
      </c>
      <c r="F79" s="50" t="s">
        <v>346</v>
      </c>
      <c r="G79" s="50">
        <v>20</v>
      </c>
      <c r="H79" s="53">
        <v>230</v>
      </c>
      <c r="I79" s="53">
        <v>230</v>
      </c>
      <c r="J79" s="54">
        <v>2.85</v>
      </c>
      <c r="K79" s="54">
        <f t="shared" si="2"/>
        <v>655.5</v>
      </c>
      <c r="L79" s="52" t="s">
        <v>347</v>
      </c>
      <c r="M79" s="52"/>
    </row>
    <row r="80" spans="1:13" s="14" customFormat="1" ht="30">
      <c r="A80" s="63">
        <f t="shared" si="3"/>
        <v>73</v>
      </c>
      <c r="B80" s="50" t="s">
        <v>338</v>
      </c>
      <c r="C80" s="51" t="s">
        <v>348</v>
      </c>
      <c r="D80" s="52" t="s">
        <v>349</v>
      </c>
      <c r="E80" s="50" t="s">
        <v>17</v>
      </c>
      <c r="F80" s="50" t="s">
        <v>61</v>
      </c>
      <c r="G80" s="50">
        <v>2</v>
      </c>
      <c r="H80" s="53">
        <v>10.86</v>
      </c>
      <c r="I80" s="53">
        <v>100</v>
      </c>
      <c r="J80" s="54">
        <v>1</v>
      </c>
      <c r="K80" s="54">
        <f t="shared" si="2"/>
        <v>100</v>
      </c>
      <c r="L80" s="52" t="s">
        <v>136</v>
      </c>
      <c r="M80" s="52"/>
    </row>
    <row r="81" spans="1:13" s="14" customFormat="1" ht="33.75" customHeight="1">
      <c r="A81" s="63">
        <f t="shared" si="3"/>
        <v>74</v>
      </c>
      <c r="B81" s="50" t="s">
        <v>338</v>
      </c>
      <c r="C81" s="51" t="s">
        <v>350</v>
      </c>
      <c r="D81" s="55" t="s">
        <v>351</v>
      </c>
      <c r="E81" s="50" t="s">
        <v>17</v>
      </c>
      <c r="F81" s="50" t="s">
        <v>24</v>
      </c>
      <c r="G81" s="50">
        <v>276</v>
      </c>
      <c r="H81" s="53">
        <v>6411.5</v>
      </c>
      <c r="I81" s="53">
        <v>6411.5</v>
      </c>
      <c r="J81" s="54">
        <v>2.85</v>
      </c>
      <c r="K81" s="54">
        <f t="shared" si="2"/>
        <v>18272.775000000001</v>
      </c>
      <c r="L81" s="52" t="s">
        <v>18</v>
      </c>
      <c r="M81" s="52"/>
    </row>
    <row r="82" spans="1:13" s="14" customFormat="1" ht="30">
      <c r="A82" s="63">
        <f t="shared" si="3"/>
        <v>75</v>
      </c>
      <c r="B82" s="50" t="s">
        <v>338</v>
      </c>
      <c r="C82" s="51" t="s">
        <v>352</v>
      </c>
      <c r="D82" s="52" t="s">
        <v>353</v>
      </c>
      <c r="E82" s="50" t="s">
        <v>17</v>
      </c>
      <c r="F82" s="50" t="s">
        <v>45</v>
      </c>
      <c r="G82" s="50">
        <v>112</v>
      </c>
      <c r="H82" s="53">
        <v>2549.8200000000002</v>
      </c>
      <c r="I82" s="53">
        <v>2549.8200000000002</v>
      </c>
      <c r="J82" s="54">
        <v>2.85</v>
      </c>
      <c r="K82" s="54">
        <f t="shared" si="2"/>
        <v>7266.987000000001</v>
      </c>
      <c r="L82" s="55" t="s">
        <v>95</v>
      </c>
      <c r="M82" s="52"/>
    </row>
    <row r="83" spans="1:13" s="14" customFormat="1" ht="30">
      <c r="A83" s="63">
        <f t="shared" si="3"/>
        <v>76</v>
      </c>
      <c r="B83" s="50" t="s">
        <v>338</v>
      </c>
      <c r="C83" s="51" t="s">
        <v>354</v>
      </c>
      <c r="D83" s="52" t="s">
        <v>355</v>
      </c>
      <c r="E83" s="50" t="s">
        <v>17</v>
      </c>
      <c r="F83" s="50" t="s">
        <v>40</v>
      </c>
      <c r="G83" s="50">
        <v>5</v>
      </c>
      <c r="H83" s="53">
        <v>154.25</v>
      </c>
      <c r="I83" s="53">
        <v>154.25</v>
      </c>
      <c r="J83" s="54">
        <v>2.85</v>
      </c>
      <c r="K83" s="54">
        <f t="shared" si="2"/>
        <v>439.61250000000001</v>
      </c>
      <c r="L83" s="52" t="s">
        <v>356</v>
      </c>
      <c r="M83" s="52"/>
    </row>
    <row r="84" spans="1:13" s="14" customFormat="1" ht="15.95" customHeight="1">
      <c r="A84" s="63">
        <f t="shared" si="3"/>
        <v>77</v>
      </c>
      <c r="B84" s="50" t="s">
        <v>338</v>
      </c>
      <c r="C84" s="51" t="s">
        <v>357</v>
      </c>
      <c r="D84" s="52" t="s">
        <v>358</v>
      </c>
      <c r="E84" s="50" t="s">
        <v>17</v>
      </c>
      <c r="F84" s="50" t="s">
        <v>40</v>
      </c>
      <c r="G84" s="50">
        <v>12</v>
      </c>
      <c r="H84" s="53">
        <v>242.34</v>
      </c>
      <c r="I84" s="53">
        <v>242.34</v>
      </c>
      <c r="J84" s="54">
        <v>2.85</v>
      </c>
      <c r="K84" s="54">
        <f t="shared" si="2"/>
        <v>690.66899999999998</v>
      </c>
      <c r="L84" s="52" t="s">
        <v>53</v>
      </c>
      <c r="M84" s="52"/>
    </row>
    <row r="85" spans="1:13" s="14" customFormat="1" ht="15.95" customHeight="1">
      <c r="A85" s="63">
        <f t="shared" si="3"/>
        <v>78</v>
      </c>
      <c r="B85" s="50" t="s">
        <v>338</v>
      </c>
      <c r="C85" s="51" t="s">
        <v>359</v>
      </c>
      <c r="D85" s="52" t="s">
        <v>360</v>
      </c>
      <c r="E85" s="50" t="s">
        <v>17</v>
      </c>
      <c r="F85" s="50" t="s">
        <v>85</v>
      </c>
      <c r="G85" s="50">
        <v>22</v>
      </c>
      <c r="H85" s="53">
        <v>244.26</v>
      </c>
      <c r="I85" s="53">
        <v>244.26</v>
      </c>
      <c r="J85" s="54">
        <v>2.85</v>
      </c>
      <c r="K85" s="54">
        <f t="shared" si="2"/>
        <v>696.14099999999996</v>
      </c>
      <c r="L85" s="52" t="s">
        <v>140</v>
      </c>
      <c r="M85" s="52"/>
    </row>
    <row r="86" spans="1:13" s="14" customFormat="1" ht="15.95" customHeight="1">
      <c r="A86" s="63">
        <f t="shared" si="3"/>
        <v>79</v>
      </c>
      <c r="B86" s="50" t="s">
        <v>338</v>
      </c>
      <c r="C86" s="51" t="s">
        <v>361</v>
      </c>
      <c r="D86" s="55" t="s">
        <v>362</v>
      </c>
      <c r="E86" s="50" t="s">
        <v>17</v>
      </c>
      <c r="F86" s="50" t="s">
        <v>80</v>
      </c>
      <c r="G86" s="50">
        <v>70</v>
      </c>
      <c r="H86" s="53">
        <v>1782.93</v>
      </c>
      <c r="I86" s="53">
        <v>1782.93</v>
      </c>
      <c r="J86" s="54">
        <v>2.85</v>
      </c>
      <c r="K86" s="54">
        <f t="shared" si="2"/>
        <v>5081.3505000000005</v>
      </c>
      <c r="L86" s="52" t="s">
        <v>81</v>
      </c>
      <c r="M86" s="52"/>
    </row>
    <row r="87" spans="1:13" s="14" customFormat="1" ht="15.95" customHeight="1">
      <c r="A87" s="63">
        <f t="shared" si="3"/>
        <v>80</v>
      </c>
      <c r="B87" s="50" t="s">
        <v>363</v>
      </c>
      <c r="C87" s="51" t="s">
        <v>364</v>
      </c>
      <c r="D87" s="52" t="s">
        <v>365</v>
      </c>
      <c r="E87" s="50" t="s">
        <v>17</v>
      </c>
      <c r="F87" s="50" t="s">
        <v>28</v>
      </c>
      <c r="G87" s="50">
        <v>75</v>
      </c>
      <c r="H87" s="53">
        <v>2198.75</v>
      </c>
      <c r="I87" s="53">
        <v>2198.75</v>
      </c>
      <c r="J87" s="54">
        <v>2.85</v>
      </c>
      <c r="K87" s="54">
        <f t="shared" si="2"/>
        <v>6266.4375</v>
      </c>
      <c r="L87" s="52" t="s">
        <v>366</v>
      </c>
      <c r="M87" s="52"/>
    </row>
    <row r="88" spans="1:13" s="14" customFormat="1" ht="30">
      <c r="A88" s="63">
        <f t="shared" si="3"/>
        <v>81</v>
      </c>
      <c r="B88" s="50" t="s">
        <v>363</v>
      </c>
      <c r="C88" s="51" t="s">
        <v>367</v>
      </c>
      <c r="D88" s="52" t="s">
        <v>368</v>
      </c>
      <c r="E88" s="50" t="s">
        <v>17</v>
      </c>
      <c r="F88" s="50" t="s">
        <v>28</v>
      </c>
      <c r="G88" s="50">
        <v>10</v>
      </c>
      <c r="H88" s="53">
        <v>204.66</v>
      </c>
      <c r="I88" s="53">
        <v>204.66</v>
      </c>
      <c r="J88" s="54">
        <v>2.85</v>
      </c>
      <c r="K88" s="54">
        <f t="shared" si="2"/>
        <v>583.28100000000006</v>
      </c>
      <c r="L88" s="52" t="s">
        <v>79</v>
      </c>
      <c r="M88" s="52"/>
    </row>
    <row r="89" spans="1:13" s="14" customFormat="1" ht="15" customHeight="1">
      <c r="A89" s="63">
        <f t="shared" si="3"/>
        <v>82</v>
      </c>
      <c r="B89" s="50" t="s">
        <v>363</v>
      </c>
      <c r="C89" s="51" t="s">
        <v>369</v>
      </c>
      <c r="D89" s="55" t="s">
        <v>370</v>
      </c>
      <c r="E89" s="50" t="s">
        <v>17</v>
      </c>
      <c r="F89" s="50" t="s">
        <v>100</v>
      </c>
      <c r="G89" s="50">
        <v>24</v>
      </c>
      <c r="H89" s="53">
        <v>432.84</v>
      </c>
      <c r="I89" s="53">
        <v>432.84</v>
      </c>
      <c r="J89" s="54">
        <v>2.85</v>
      </c>
      <c r="K89" s="54">
        <f t="shared" si="2"/>
        <v>1233.5940000000001</v>
      </c>
      <c r="L89" s="52" t="s">
        <v>124</v>
      </c>
      <c r="M89" s="52"/>
    </row>
    <row r="90" spans="1:13" s="14" customFormat="1" ht="30">
      <c r="A90" s="63">
        <f t="shared" si="3"/>
        <v>83</v>
      </c>
      <c r="B90" s="50" t="s">
        <v>363</v>
      </c>
      <c r="C90" s="51" t="s">
        <v>371</v>
      </c>
      <c r="D90" s="52" t="s">
        <v>372</v>
      </c>
      <c r="E90" s="50" t="s">
        <v>17</v>
      </c>
      <c r="F90" s="50" t="s">
        <v>179</v>
      </c>
      <c r="G90" s="50">
        <v>11</v>
      </c>
      <c r="H90" s="53">
        <v>139.69999999999999</v>
      </c>
      <c r="I90" s="53">
        <v>139.69999999999999</v>
      </c>
      <c r="J90" s="54">
        <v>2.85</v>
      </c>
      <c r="K90" s="54">
        <f t="shared" si="2"/>
        <v>398.14499999999998</v>
      </c>
      <c r="L90" s="55" t="s">
        <v>63</v>
      </c>
      <c r="M90" s="52"/>
    </row>
    <row r="91" spans="1:13" s="14" customFormat="1" ht="15">
      <c r="A91" s="63">
        <f t="shared" si="3"/>
        <v>84</v>
      </c>
      <c r="B91" s="50" t="s">
        <v>363</v>
      </c>
      <c r="C91" s="51" t="s">
        <v>373</v>
      </c>
      <c r="D91" s="52" t="s">
        <v>374</v>
      </c>
      <c r="E91" s="50" t="s">
        <v>17</v>
      </c>
      <c r="F91" s="50" t="s">
        <v>30</v>
      </c>
      <c r="G91" s="50">
        <v>24</v>
      </c>
      <c r="H91" s="53">
        <v>324.98</v>
      </c>
      <c r="I91" s="53">
        <v>324.98</v>
      </c>
      <c r="J91" s="54">
        <v>2.85</v>
      </c>
      <c r="K91" s="54">
        <f t="shared" si="2"/>
        <v>926.1930000000001</v>
      </c>
      <c r="L91" s="55" t="s">
        <v>37</v>
      </c>
      <c r="M91" s="52"/>
    </row>
    <row r="92" spans="1:13" s="14" customFormat="1" ht="30">
      <c r="A92" s="63">
        <f t="shared" si="3"/>
        <v>85</v>
      </c>
      <c r="B92" s="50" t="s">
        <v>363</v>
      </c>
      <c r="C92" s="51" t="s">
        <v>375</v>
      </c>
      <c r="D92" s="52" t="s">
        <v>376</v>
      </c>
      <c r="E92" s="50" t="s">
        <v>17</v>
      </c>
      <c r="F92" s="50" t="s">
        <v>46</v>
      </c>
      <c r="G92" s="50">
        <v>5</v>
      </c>
      <c r="H92" s="53">
        <v>102.33</v>
      </c>
      <c r="I92" s="53">
        <v>102.33</v>
      </c>
      <c r="J92" s="54">
        <v>2.85</v>
      </c>
      <c r="K92" s="54">
        <f t="shared" si="2"/>
        <v>291.64050000000003</v>
      </c>
      <c r="L92" s="52" t="s">
        <v>47</v>
      </c>
      <c r="M92" s="52"/>
    </row>
    <row r="93" spans="1:13" s="14" customFormat="1" ht="15" customHeight="1">
      <c r="A93" s="63">
        <f t="shared" si="3"/>
        <v>86</v>
      </c>
      <c r="B93" s="50" t="s">
        <v>363</v>
      </c>
      <c r="C93" s="51" t="s">
        <v>377</v>
      </c>
      <c r="D93" s="52" t="s">
        <v>378</v>
      </c>
      <c r="E93" s="50" t="s">
        <v>17</v>
      </c>
      <c r="F93" s="50" t="s">
        <v>24</v>
      </c>
      <c r="G93" s="50">
        <v>27</v>
      </c>
      <c r="H93" s="53">
        <v>520</v>
      </c>
      <c r="I93" s="53">
        <v>520</v>
      </c>
      <c r="J93" s="54">
        <v>2.85</v>
      </c>
      <c r="K93" s="54">
        <f t="shared" si="2"/>
        <v>1482</v>
      </c>
      <c r="L93" s="52" t="s">
        <v>130</v>
      </c>
      <c r="M93" s="52"/>
    </row>
    <row r="94" spans="1:13" s="14" customFormat="1" ht="45">
      <c r="A94" s="63">
        <f t="shared" si="3"/>
        <v>87</v>
      </c>
      <c r="B94" s="50" t="s">
        <v>363</v>
      </c>
      <c r="C94" s="51" t="s">
        <v>379</v>
      </c>
      <c r="D94" s="52"/>
      <c r="E94" s="50" t="s">
        <v>17</v>
      </c>
      <c r="F94" s="50" t="s">
        <v>30</v>
      </c>
      <c r="G94" s="50">
        <v>3</v>
      </c>
      <c r="H94" s="53">
        <v>47</v>
      </c>
      <c r="I94" s="53">
        <v>100</v>
      </c>
      <c r="J94" s="54">
        <v>2.85</v>
      </c>
      <c r="K94" s="54">
        <f t="shared" si="2"/>
        <v>285</v>
      </c>
      <c r="L94" s="55" t="s">
        <v>37</v>
      </c>
      <c r="M94" s="55" t="s">
        <v>72</v>
      </c>
    </row>
    <row r="95" spans="1:13" s="14" customFormat="1" ht="15">
      <c r="A95" s="63">
        <f t="shared" si="3"/>
        <v>88</v>
      </c>
      <c r="B95" s="50" t="s">
        <v>363</v>
      </c>
      <c r="C95" s="51" t="s">
        <v>380</v>
      </c>
      <c r="D95" s="52" t="s">
        <v>381</v>
      </c>
      <c r="E95" s="50" t="s">
        <v>17</v>
      </c>
      <c r="F95" s="50" t="s">
        <v>24</v>
      </c>
      <c r="G95" s="50">
        <v>71</v>
      </c>
      <c r="H95" s="53">
        <v>1770.06</v>
      </c>
      <c r="I95" s="53">
        <v>1770.06</v>
      </c>
      <c r="J95" s="54">
        <v>2.85</v>
      </c>
      <c r="K95" s="54">
        <f t="shared" si="2"/>
        <v>5044.6710000000003</v>
      </c>
      <c r="L95" s="52" t="s">
        <v>18</v>
      </c>
      <c r="M95" s="52"/>
    </row>
    <row r="96" spans="1:13" s="14" customFormat="1" ht="15">
      <c r="A96" s="63">
        <f t="shared" si="3"/>
        <v>89</v>
      </c>
      <c r="B96" s="50" t="s">
        <v>363</v>
      </c>
      <c r="C96" s="51" t="s">
        <v>382</v>
      </c>
      <c r="D96" s="52" t="s">
        <v>383</v>
      </c>
      <c r="E96" s="50" t="s">
        <v>17</v>
      </c>
      <c r="F96" s="50" t="s">
        <v>24</v>
      </c>
      <c r="G96" s="50">
        <v>28</v>
      </c>
      <c r="H96" s="53">
        <v>832.6</v>
      </c>
      <c r="I96" s="53">
        <v>832.6</v>
      </c>
      <c r="J96" s="54">
        <v>2.85</v>
      </c>
      <c r="K96" s="54">
        <f t="shared" si="2"/>
        <v>2372.9100000000003</v>
      </c>
      <c r="L96" s="52" t="s">
        <v>18</v>
      </c>
      <c r="M96" s="52"/>
    </row>
    <row r="97" spans="1:13" s="14" customFormat="1" ht="15">
      <c r="A97" s="63">
        <f t="shared" si="3"/>
        <v>90</v>
      </c>
      <c r="B97" s="50" t="s">
        <v>363</v>
      </c>
      <c r="C97" s="51" t="s">
        <v>384</v>
      </c>
      <c r="D97" s="52" t="s">
        <v>385</v>
      </c>
      <c r="E97" s="50" t="s">
        <v>17</v>
      </c>
      <c r="F97" s="50" t="s">
        <v>64</v>
      </c>
      <c r="G97" s="50">
        <v>86</v>
      </c>
      <c r="H97" s="53">
        <v>1238.1599999999999</v>
      </c>
      <c r="I97" s="53">
        <v>1238.1599999999999</v>
      </c>
      <c r="J97" s="54">
        <v>2.85</v>
      </c>
      <c r="K97" s="54">
        <f t="shared" si="2"/>
        <v>3528.7559999999999</v>
      </c>
      <c r="L97" s="52" t="s">
        <v>65</v>
      </c>
      <c r="M97" s="52"/>
    </row>
    <row r="98" spans="1:13" s="14" customFormat="1" ht="45">
      <c r="A98" s="63">
        <f t="shared" si="3"/>
        <v>91</v>
      </c>
      <c r="B98" s="50" t="s">
        <v>363</v>
      </c>
      <c r="C98" s="51" t="s">
        <v>386</v>
      </c>
      <c r="D98" s="52" t="s">
        <v>1173</v>
      </c>
      <c r="E98" s="50" t="s">
        <v>17</v>
      </c>
      <c r="F98" s="50" t="s">
        <v>24</v>
      </c>
      <c r="G98" s="50">
        <v>140</v>
      </c>
      <c r="H98" s="53">
        <v>2723.5819999999999</v>
      </c>
      <c r="I98" s="53">
        <v>2723.5819999999999</v>
      </c>
      <c r="J98" s="54">
        <v>2.85</v>
      </c>
      <c r="K98" s="54">
        <f t="shared" si="2"/>
        <v>7762.2087000000001</v>
      </c>
      <c r="L98" s="52" t="s">
        <v>18</v>
      </c>
      <c r="M98" s="52"/>
    </row>
    <row r="99" spans="1:13" s="14" customFormat="1" ht="15">
      <c r="A99" s="63">
        <f t="shared" si="3"/>
        <v>92</v>
      </c>
      <c r="B99" s="50" t="s">
        <v>363</v>
      </c>
      <c r="C99" s="51" t="s">
        <v>387</v>
      </c>
      <c r="D99" s="52" t="s">
        <v>388</v>
      </c>
      <c r="E99" s="50" t="s">
        <v>17</v>
      </c>
      <c r="F99" s="50" t="s">
        <v>25</v>
      </c>
      <c r="G99" s="50">
        <v>41</v>
      </c>
      <c r="H99" s="53">
        <v>829.08</v>
      </c>
      <c r="I99" s="53">
        <v>829.08</v>
      </c>
      <c r="J99" s="54">
        <v>2.85</v>
      </c>
      <c r="K99" s="54">
        <f t="shared" si="2"/>
        <v>2362.8780000000002</v>
      </c>
      <c r="L99" s="52" t="s">
        <v>304</v>
      </c>
      <c r="M99" s="52"/>
    </row>
    <row r="100" spans="1:13" s="14" customFormat="1" ht="15">
      <c r="A100" s="63">
        <f t="shared" si="3"/>
        <v>93</v>
      </c>
      <c r="B100" s="50" t="s">
        <v>363</v>
      </c>
      <c r="C100" s="51" t="s">
        <v>389</v>
      </c>
      <c r="D100" s="52" t="s">
        <v>390</v>
      </c>
      <c r="E100" s="50" t="s">
        <v>17</v>
      </c>
      <c r="F100" s="50" t="s">
        <v>45</v>
      </c>
      <c r="G100" s="50">
        <v>5</v>
      </c>
      <c r="H100" s="53">
        <v>119.35</v>
      </c>
      <c r="I100" s="53">
        <v>119.35</v>
      </c>
      <c r="J100" s="54">
        <v>2.85</v>
      </c>
      <c r="K100" s="54">
        <f t="shared" si="2"/>
        <v>340.14749999999998</v>
      </c>
      <c r="L100" s="55" t="s">
        <v>95</v>
      </c>
      <c r="M100" s="52"/>
    </row>
    <row r="101" spans="1:13" s="14" customFormat="1" ht="15">
      <c r="A101" s="63">
        <f t="shared" si="3"/>
        <v>94</v>
      </c>
      <c r="B101" s="50" t="s">
        <v>363</v>
      </c>
      <c r="C101" s="51" t="s">
        <v>391</v>
      </c>
      <c r="D101" s="52" t="s">
        <v>392</v>
      </c>
      <c r="E101" s="50" t="s">
        <v>17</v>
      </c>
      <c r="F101" s="56" t="s">
        <v>39</v>
      </c>
      <c r="G101" s="50">
        <v>2</v>
      </c>
      <c r="H101" s="53">
        <v>42.93</v>
      </c>
      <c r="I101" s="53">
        <v>100</v>
      </c>
      <c r="J101" s="54">
        <v>1</v>
      </c>
      <c r="K101" s="54">
        <f t="shared" si="2"/>
        <v>100</v>
      </c>
      <c r="L101" s="52" t="s">
        <v>282</v>
      </c>
      <c r="M101" s="52"/>
    </row>
    <row r="102" spans="1:13" s="14" customFormat="1" ht="15">
      <c r="A102" s="63">
        <f t="shared" si="3"/>
        <v>95</v>
      </c>
      <c r="B102" s="50" t="s">
        <v>393</v>
      </c>
      <c r="C102" s="51" t="s">
        <v>394</v>
      </c>
      <c r="D102" s="55" t="s">
        <v>1174</v>
      </c>
      <c r="E102" s="50" t="s">
        <v>17</v>
      </c>
      <c r="F102" s="50" t="s">
        <v>92</v>
      </c>
      <c r="G102" s="50">
        <v>124</v>
      </c>
      <c r="H102" s="53">
        <v>3048.03</v>
      </c>
      <c r="I102" s="53">
        <v>3048.03</v>
      </c>
      <c r="J102" s="54">
        <v>2.85</v>
      </c>
      <c r="K102" s="54">
        <f t="shared" si="2"/>
        <v>8686.8855000000003</v>
      </c>
      <c r="L102" s="52" t="s">
        <v>90</v>
      </c>
      <c r="M102" s="52"/>
    </row>
    <row r="103" spans="1:13" s="14" customFormat="1" ht="15">
      <c r="A103" s="63">
        <f t="shared" si="3"/>
        <v>96</v>
      </c>
      <c r="B103" s="50" t="s">
        <v>393</v>
      </c>
      <c r="C103" s="51" t="s">
        <v>395</v>
      </c>
      <c r="D103" s="52" t="s">
        <v>396</v>
      </c>
      <c r="E103" s="50" t="s">
        <v>17</v>
      </c>
      <c r="F103" s="50" t="s">
        <v>94</v>
      </c>
      <c r="G103" s="50">
        <v>2</v>
      </c>
      <c r="H103" s="53">
        <v>15.9</v>
      </c>
      <c r="I103" s="53">
        <v>100</v>
      </c>
      <c r="J103" s="54">
        <v>2.85</v>
      </c>
      <c r="K103" s="54">
        <f t="shared" si="2"/>
        <v>285</v>
      </c>
      <c r="L103" s="52" t="s">
        <v>397</v>
      </c>
      <c r="M103" s="52"/>
    </row>
    <row r="104" spans="1:13" s="14" customFormat="1" ht="15">
      <c r="A104" s="63">
        <f t="shared" si="3"/>
        <v>97</v>
      </c>
      <c r="B104" s="50" t="s">
        <v>393</v>
      </c>
      <c r="C104" s="51" t="s">
        <v>398</v>
      </c>
      <c r="D104" s="52" t="s">
        <v>399</v>
      </c>
      <c r="E104" s="50" t="s">
        <v>17</v>
      </c>
      <c r="F104" s="50" t="s">
        <v>120</v>
      </c>
      <c r="G104" s="50">
        <v>10</v>
      </c>
      <c r="H104" s="53">
        <v>164.15</v>
      </c>
      <c r="I104" s="53">
        <v>164.15</v>
      </c>
      <c r="J104" s="54">
        <v>2.85</v>
      </c>
      <c r="K104" s="54">
        <f t="shared" si="2"/>
        <v>467.82750000000004</v>
      </c>
      <c r="L104" s="52" t="s">
        <v>121</v>
      </c>
      <c r="M104" s="52"/>
    </row>
    <row r="105" spans="1:13" s="14" customFormat="1" ht="15">
      <c r="A105" s="63">
        <f t="shared" si="3"/>
        <v>98</v>
      </c>
      <c r="B105" s="50" t="s">
        <v>393</v>
      </c>
      <c r="C105" s="51" t="s">
        <v>400</v>
      </c>
      <c r="D105" s="52" t="s">
        <v>401</v>
      </c>
      <c r="E105" s="50" t="s">
        <v>17</v>
      </c>
      <c r="F105" s="50" t="s">
        <v>22</v>
      </c>
      <c r="G105" s="50">
        <v>2</v>
      </c>
      <c r="H105" s="53">
        <v>49.52</v>
      </c>
      <c r="I105" s="53">
        <v>100</v>
      </c>
      <c r="J105" s="54">
        <v>2.85</v>
      </c>
      <c r="K105" s="54">
        <f t="shared" si="2"/>
        <v>285</v>
      </c>
      <c r="L105" s="52" t="s">
        <v>23</v>
      </c>
      <c r="M105" s="52"/>
    </row>
    <row r="106" spans="1:13" s="14" customFormat="1" ht="15" customHeight="1">
      <c r="A106" s="63">
        <f t="shared" si="3"/>
        <v>99</v>
      </c>
      <c r="B106" s="50" t="s">
        <v>393</v>
      </c>
      <c r="C106" s="51" t="s">
        <v>402</v>
      </c>
      <c r="D106" s="52" t="s">
        <v>403</v>
      </c>
      <c r="E106" s="50" t="s">
        <v>17</v>
      </c>
      <c r="F106" s="50" t="s">
        <v>100</v>
      </c>
      <c r="G106" s="50">
        <v>9</v>
      </c>
      <c r="H106" s="53">
        <v>95.88</v>
      </c>
      <c r="I106" s="53">
        <v>100</v>
      </c>
      <c r="J106" s="54">
        <v>2.85</v>
      </c>
      <c r="K106" s="54">
        <f t="shared" si="2"/>
        <v>285</v>
      </c>
      <c r="L106" s="52" t="s">
        <v>124</v>
      </c>
      <c r="M106" s="52"/>
    </row>
    <row r="107" spans="1:13" s="14" customFormat="1" ht="15">
      <c r="A107" s="63">
        <f t="shared" si="3"/>
        <v>100</v>
      </c>
      <c r="B107" s="50" t="s">
        <v>393</v>
      </c>
      <c r="C107" s="51" t="s">
        <v>404</v>
      </c>
      <c r="D107" s="52" t="s">
        <v>405</v>
      </c>
      <c r="E107" s="50" t="s">
        <v>17</v>
      </c>
      <c r="F107" s="56" t="s">
        <v>262</v>
      </c>
      <c r="G107" s="50">
        <v>15</v>
      </c>
      <c r="H107" s="53">
        <v>309.99</v>
      </c>
      <c r="I107" s="53">
        <v>309.99</v>
      </c>
      <c r="J107" s="54">
        <v>2.85</v>
      </c>
      <c r="K107" s="54">
        <f t="shared" si="2"/>
        <v>883.47150000000011</v>
      </c>
      <c r="L107" s="52" t="s">
        <v>263</v>
      </c>
      <c r="M107" s="52"/>
    </row>
    <row r="108" spans="1:13" s="14" customFormat="1" ht="15">
      <c r="A108" s="63">
        <f t="shared" si="3"/>
        <v>101</v>
      </c>
      <c r="B108" s="50" t="s">
        <v>393</v>
      </c>
      <c r="C108" s="51" t="s">
        <v>406</v>
      </c>
      <c r="D108" s="52" t="s">
        <v>407</v>
      </c>
      <c r="E108" s="50" t="s">
        <v>17</v>
      </c>
      <c r="F108" s="50" t="s">
        <v>19</v>
      </c>
      <c r="G108" s="50">
        <v>10</v>
      </c>
      <c r="H108" s="53">
        <v>206.66</v>
      </c>
      <c r="I108" s="53">
        <v>206.66</v>
      </c>
      <c r="J108" s="54">
        <v>2.85</v>
      </c>
      <c r="K108" s="54">
        <f t="shared" si="2"/>
        <v>588.98099999999999</v>
      </c>
      <c r="L108" s="52" t="s">
        <v>75</v>
      </c>
      <c r="M108" s="52"/>
    </row>
    <row r="109" spans="1:13" s="14" customFormat="1" ht="15">
      <c r="A109" s="63">
        <f t="shared" si="3"/>
        <v>102</v>
      </c>
      <c r="B109" s="50" t="s">
        <v>393</v>
      </c>
      <c r="C109" s="51" t="s">
        <v>408</v>
      </c>
      <c r="D109" s="52" t="s">
        <v>409</v>
      </c>
      <c r="E109" s="50" t="s">
        <v>17</v>
      </c>
      <c r="F109" s="50" t="s">
        <v>34</v>
      </c>
      <c r="G109" s="50">
        <v>21</v>
      </c>
      <c r="H109" s="53">
        <v>500.75</v>
      </c>
      <c r="I109" s="53">
        <v>500.75</v>
      </c>
      <c r="J109" s="54">
        <v>2.85</v>
      </c>
      <c r="K109" s="54">
        <f t="shared" si="2"/>
        <v>1427.1375</v>
      </c>
      <c r="L109" s="52" t="s">
        <v>35</v>
      </c>
      <c r="M109" s="52"/>
    </row>
    <row r="110" spans="1:13" s="14" customFormat="1" ht="15">
      <c r="A110" s="63">
        <f t="shared" si="3"/>
        <v>103</v>
      </c>
      <c r="B110" s="50" t="s">
        <v>393</v>
      </c>
      <c r="C110" s="51" t="s">
        <v>410</v>
      </c>
      <c r="D110" s="52" t="s">
        <v>411</v>
      </c>
      <c r="E110" s="50" t="s">
        <v>17</v>
      </c>
      <c r="F110" s="50" t="s">
        <v>27</v>
      </c>
      <c r="G110" s="50">
        <v>20</v>
      </c>
      <c r="H110" s="53">
        <v>419.38</v>
      </c>
      <c r="I110" s="53">
        <v>419.38</v>
      </c>
      <c r="J110" s="54">
        <v>2.85</v>
      </c>
      <c r="K110" s="54">
        <f t="shared" si="2"/>
        <v>1195.2329999999999</v>
      </c>
      <c r="L110" s="52" t="s">
        <v>412</v>
      </c>
      <c r="M110" s="52"/>
    </row>
    <row r="111" spans="1:13" s="14" customFormat="1" ht="30">
      <c r="A111" s="63">
        <f t="shared" si="3"/>
        <v>104</v>
      </c>
      <c r="B111" s="50" t="s">
        <v>393</v>
      </c>
      <c r="C111" s="51" t="s">
        <v>413</v>
      </c>
      <c r="D111" s="52" t="s">
        <v>414</v>
      </c>
      <c r="E111" s="50" t="s">
        <v>17</v>
      </c>
      <c r="F111" s="50" t="s">
        <v>84</v>
      </c>
      <c r="G111" s="50">
        <v>13</v>
      </c>
      <c r="H111" s="53">
        <v>268.45</v>
      </c>
      <c r="I111" s="53">
        <v>268.45</v>
      </c>
      <c r="J111" s="54">
        <v>2.85</v>
      </c>
      <c r="K111" s="54">
        <f t="shared" si="2"/>
        <v>765.08249999999998</v>
      </c>
      <c r="L111" s="52" t="s">
        <v>207</v>
      </c>
      <c r="M111" s="52"/>
    </row>
    <row r="112" spans="1:13" s="14" customFormat="1" ht="15">
      <c r="A112" s="63">
        <f t="shared" si="3"/>
        <v>105</v>
      </c>
      <c r="B112" s="50" t="s">
        <v>393</v>
      </c>
      <c r="C112" s="51" t="s">
        <v>415</v>
      </c>
      <c r="D112" s="52" t="s">
        <v>416</v>
      </c>
      <c r="E112" s="50" t="s">
        <v>17</v>
      </c>
      <c r="F112" s="50" t="s">
        <v>312</v>
      </c>
      <c r="G112" s="50">
        <v>130</v>
      </c>
      <c r="H112" s="53">
        <v>2226.25</v>
      </c>
      <c r="I112" s="53">
        <v>2226.25</v>
      </c>
      <c r="J112" s="54">
        <v>2.85</v>
      </c>
      <c r="K112" s="54">
        <f t="shared" si="2"/>
        <v>6344.8125</v>
      </c>
      <c r="L112" s="55" t="s">
        <v>99</v>
      </c>
      <c r="M112" s="52"/>
    </row>
    <row r="113" spans="1:13" s="14" customFormat="1" ht="15">
      <c r="A113" s="63">
        <f t="shared" si="3"/>
        <v>106</v>
      </c>
      <c r="B113" s="50" t="s">
        <v>393</v>
      </c>
      <c r="C113" s="51" t="s">
        <v>417</v>
      </c>
      <c r="D113" s="52" t="s">
        <v>418</v>
      </c>
      <c r="E113" s="50" t="s">
        <v>17</v>
      </c>
      <c r="F113" s="50" t="s">
        <v>419</v>
      </c>
      <c r="G113" s="50">
        <v>122</v>
      </c>
      <c r="H113" s="53">
        <v>1696.54</v>
      </c>
      <c r="I113" s="53">
        <v>1696.54</v>
      </c>
      <c r="J113" s="54">
        <v>2.85</v>
      </c>
      <c r="K113" s="54">
        <f t="shared" si="2"/>
        <v>4835.1390000000001</v>
      </c>
      <c r="L113" s="52" t="s">
        <v>420</v>
      </c>
      <c r="M113" s="52"/>
    </row>
    <row r="114" spans="1:13" s="14" customFormat="1" ht="15" customHeight="1">
      <c r="A114" s="63">
        <f t="shared" si="3"/>
        <v>107</v>
      </c>
      <c r="B114" s="50" t="s">
        <v>393</v>
      </c>
      <c r="C114" s="51" t="s">
        <v>421</v>
      </c>
      <c r="D114" s="52" t="s">
        <v>422</v>
      </c>
      <c r="E114" s="50" t="s">
        <v>17</v>
      </c>
      <c r="F114" s="50" t="s">
        <v>100</v>
      </c>
      <c r="G114" s="50">
        <v>24</v>
      </c>
      <c r="H114" s="53">
        <v>636.08000000000004</v>
      </c>
      <c r="I114" s="53">
        <v>636.08000000000004</v>
      </c>
      <c r="J114" s="54">
        <v>2.85</v>
      </c>
      <c r="K114" s="54">
        <f t="shared" si="2"/>
        <v>1812.8280000000002</v>
      </c>
      <c r="L114" s="52" t="s">
        <v>124</v>
      </c>
      <c r="M114" s="52"/>
    </row>
    <row r="115" spans="1:13" s="14" customFormat="1" ht="15">
      <c r="A115" s="63">
        <f t="shared" si="3"/>
        <v>108</v>
      </c>
      <c r="B115" s="50" t="s">
        <v>393</v>
      </c>
      <c r="C115" s="51" t="s">
        <v>423</v>
      </c>
      <c r="D115" s="52" t="s">
        <v>424</v>
      </c>
      <c r="E115" s="50" t="s">
        <v>17</v>
      </c>
      <c r="F115" s="50" t="s">
        <v>64</v>
      </c>
      <c r="G115" s="50">
        <v>4</v>
      </c>
      <c r="H115" s="53">
        <v>14.7</v>
      </c>
      <c r="I115" s="53">
        <v>100</v>
      </c>
      <c r="J115" s="54">
        <v>2.85</v>
      </c>
      <c r="K115" s="54">
        <f t="shared" si="2"/>
        <v>285</v>
      </c>
      <c r="L115" s="52" t="s">
        <v>65</v>
      </c>
      <c r="M115" s="52"/>
    </row>
    <row r="116" spans="1:13" s="14" customFormat="1" ht="15">
      <c r="A116" s="63">
        <f t="shared" si="3"/>
        <v>109</v>
      </c>
      <c r="B116" s="50" t="s">
        <v>393</v>
      </c>
      <c r="C116" s="51" t="s">
        <v>425</v>
      </c>
      <c r="D116" s="52" t="s">
        <v>426</v>
      </c>
      <c r="E116" s="50" t="s">
        <v>17</v>
      </c>
      <c r="F116" s="50" t="s">
        <v>30</v>
      </c>
      <c r="G116" s="50">
        <v>44</v>
      </c>
      <c r="H116" s="53">
        <v>1227.5999999999999</v>
      </c>
      <c r="I116" s="53">
        <v>1227.5999999999999</v>
      </c>
      <c r="J116" s="54">
        <v>2.85</v>
      </c>
      <c r="K116" s="54">
        <f t="shared" si="2"/>
        <v>3498.66</v>
      </c>
      <c r="L116" s="55" t="s">
        <v>37</v>
      </c>
      <c r="M116" s="52"/>
    </row>
    <row r="117" spans="1:13" s="14" customFormat="1" ht="15">
      <c r="A117" s="63">
        <f t="shared" si="3"/>
        <v>110</v>
      </c>
      <c r="B117" s="50" t="s">
        <v>393</v>
      </c>
      <c r="C117" s="51" t="s">
        <v>427</v>
      </c>
      <c r="D117" s="52" t="s">
        <v>428</v>
      </c>
      <c r="E117" s="50" t="s">
        <v>17</v>
      </c>
      <c r="F117" s="50" t="s">
        <v>25</v>
      </c>
      <c r="G117" s="50">
        <v>52</v>
      </c>
      <c r="H117" s="53">
        <v>1352.04</v>
      </c>
      <c r="I117" s="53">
        <v>1352.04</v>
      </c>
      <c r="J117" s="54">
        <v>2.85</v>
      </c>
      <c r="K117" s="54">
        <f t="shared" si="2"/>
        <v>3853.3139999999999</v>
      </c>
      <c r="L117" s="52" t="s">
        <v>52</v>
      </c>
      <c r="M117" s="52"/>
    </row>
    <row r="118" spans="1:13" s="14" customFormat="1" ht="15">
      <c r="A118" s="63">
        <f t="shared" si="3"/>
        <v>111</v>
      </c>
      <c r="B118" s="50" t="s">
        <v>393</v>
      </c>
      <c r="C118" s="51" t="s">
        <v>429</v>
      </c>
      <c r="D118" s="52" t="s">
        <v>430</v>
      </c>
      <c r="E118" s="50" t="s">
        <v>17</v>
      </c>
      <c r="F118" s="50" t="s">
        <v>40</v>
      </c>
      <c r="G118" s="50">
        <v>53</v>
      </c>
      <c r="H118" s="53">
        <v>985.21</v>
      </c>
      <c r="I118" s="53">
        <v>985.21</v>
      </c>
      <c r="J118" s="54">
        <v>2.85</v>
      </c>
      <c r="K118" s="54">
        <f t="shared" si="2"/>
        <v>2807.8485000000001</v>
      </c>
      <c r="L118" s="52" t="s">
        <v>42</v>
      </c>
      <c r="M118" s="52"/>
    </row>
    <row r="119" spans="1:13" s="14" customFormat="1" ht="15">
      <c r="A119" s="63">
        <f t="shared" si="3"/>
        <v>112</v>
      </c>
      <c r="B119" s="50" t="s">
        <v>393</v>
      </c>
      <c r="C119" s="51" t="s">
        <v>431</v>
      </c>
      <c r="D119" s="52" t="s">
        <v>432</v>
      </c>
      <c r="E119" s="50" t="s">
        <v>17</v>
      </c>
      <c r="F119" s="50" t="s">
        <v>40</v>
      </c>
      <c r="G119" s="50">
        <v>58</v>
      </c>
      <c r="H119" s="53">
        <v>688.33</v>
      </c>
      <c r="I119" s="53">
        <v>688.33</v>
      </c>
      <c r="J119" s="54">
        <v>2.85</v>
      </c>
      <c r="K119" s="54">
        <f t="shared" si="2"/>
        <v>1961.7405000000001</v>
      </c>
      <c r="L119" s="52" t="s">
        <v>53</v>
      </c>
      <c r="M119" s="52"/>
    </row>
    <row r="120" spans="1:13" s="14" customFormat="1" ht="33" customHeight="1">
      <c r="A120" s="63">
        <f t="shared" si="3"/>
        <v>113</v>
      </c>
      <c r="B120" s="50" t="s">
        <v>393</v>
      </c>
      <c r="C120" s="51" t="s">
        <v>433</v>
      </c>
      <c r="D120" s="52" t="s">
        <v>1175</v>
      </c>
      <c r="E120" s="50" t="s">
        <v>17</v>
      </c>
      <c r="F120" s="50" t="s">
        <v>80</v>
      </c>
      <c r="G120" s="50">
        <v>41</v>
      </c>
      <c r="H120" s="53">
        <v>1193.21</v>
      </c>
      <c r="I120" s="53">
        <v>1193.21</v>
      </c>
      <c r="J120" s="54">
        <v>2.85</v>
      </c>
      <c r="K120" s="54">
        <f t="shared" si="2"/>
        <v>3400.6485000000002</v>
      </c>
      <c r="L120" s="52" t="s">
        <v>81</v>
      </c>
      <c r="M120" s="52"/>
    </row>
    <row r="121" spans="1:13" s="14" customFormat="1" ht="15">
      <c r="A121" s="63">
        <f t="shared" si="3"/>
        <v>114</v>
      </c>
      <c r="B121" s="50" t="s">
        <v>393</v>
      </c>
      <c r="C121" s="51" t="s">
        <v>434</v>
      </c>
      <c r="D121" s="52" t="s">
        <v>435</v>
      </c>
      <c r="E121" s="50" t="s">
        <v>17</v>
      </c>
      <c r="F121" s="50" t="s">
        <v>33</v>
      </c>
      <c r="G121" s="50">
        <v>200</v>
      </c>
      <c r="H121" s="53">
        <v>4160</v>
      </c>
      <c r="I121" s="53">
        <v>4160</v>
      </c>
      <c r="J121" s="54">
        <v>2.85</v>
      </c>
      <c r="K121" s="54">
        <f t="shared" si="2"/>
        <v>11856</v>
      </c>
      <c r="L121" s="55" t="s">
        <v>62</v>
      </c>
      <c r="M121" s="52"/>
    </row>
    <row r="122" spans="1:13" s="14" customFormat="1" ht="30">
      <c r="A122" s="63">
        <f t="shared" si="3"/>
        <v>115</v>
      </c>
      <c r="B122" s="50" t="s">
        <v>393</v>
      </c>
      <c r="C122" s="51" t="s">
        <v>436</v>
      </c>
      <c r="D122" s="52" t="s">
        <v>437</v>
      </c>
      <c r="E122" s="50" t="s">
        <v>17</v>
      </c>
      <c r="F122" s="50" t="s">
        <v>48</v>
      </c>
      <c r="G122" s="50">
        <v>132</v>
      </c>
      <c r="H122" s="53">
        <v>3295.13</v>
      </c>
      <c r="I122" s="53">
        <v>3295.13</v>
      </c>
      <c r="J122" s="54">
        <v>2.85</v>
      </c>
      <c r="K122" s="54">
        <f t="shared" si="2"/>
        <v>9391.1205000000009</v>
      </c>
      <c r="L122" s="52" t="s">
        <v>49</v>
      </c>
      <c r="M122" s="52"/>
    </row>
    <row r="123" spans="1:13" s="14" customFormat="1" ht="30">
      <c r="A123" s="63">
        <f t="shared" si="3"/>
        <v>116</v>
      </c>
      <c r="B123" s="50" t="s">
        <v>393</v>
      </c>
      <c r="C123" s="51" t="s">
        <v>438</v>
      </c>
      <c r="D123" s="52" t="s">
        <v>439</v>
      </c>
      <c r="E123" s="50" t="s">
        <v>17</v>
      </c>
      <c r="F123" s="50" t="s">
        <v>440</v>
      </c>
      <c r="G123" s="50">
        <v>35</v>
      </c>
      <c r="H123" s="53">
        <v>792.75</v>
      </c>
      <c r="I123" s="53">
        <v>792.75</v>
      </c>
      <c r="J123" s="54">
        <v>2.85</v>
      </c>
      <c r="K123" s="54">
        <f t="shared" si="2"/>
        <v>2259.3375000000001</v>
      </c>
      <c r="L123" s="52" t="s">
        <v>441</v>
      </c>
      <c r="M123" s="52"/>
    </row>
    <row r="124" spans="1:13" s="14" customFormat="1" ht="15">
      <c r="A124" s="63">
        <f t="shared" si="3"/>
        <v>117</v>
      </c>
      <c r="B124" s="50" t="s">
        <v>393</v>
      </c>
      <c r="C124" s="51" t="s">
        <v>442</v>
      </c>
      <c r="D124" s="52" t="s">
        <v>443</v>
      </c>
      <c r="E124" s="50" t="s">
        <v>17</v>
      </c>
      <c r="F124" s="50" t="s">
        <v>70</v>
      </c>
      <c r="G124" s="50">
        <v>70</v>
      </c>
      <c r="H124" s="53">
        <v>1066.94</v>
      </c>
      <c r="I124" s="53">
        <v>1066.94</v>
      </c>
      <c r="J124" s="54">
        <v>2.85</v>
      </c>
      <c r="K124" s="54">
        <f t="shared" si="2"/>
        <v>3040.7790000000005</v>
      </c>
      <c r="L124" s="52" t="s">
        <v>71</v>
      </c>
      <c r="M124" s="52"/>
    </row>
    <row r="125" spans="1:13" s="14" customFormat="1" ht="15">
      <c r="A125" s="63">
        <f t="shared" si="3"/>
        <v>118</v>
      </c>
      <c r="B125" s="50" t="s">
        <v>444</v>
      </c>
      <c r="C125" s="51" t="s">
        <v>445</v>
      </c>
      <c r="D125" s="52" t="s">
        <v>446</v>
      </c>
      <c r="E125" s="50" t="s">
        <v>17</v>
      </c>
      <c r="F125" s="50" t="s">
        <v>30</v>
      </c>
      <c r="G125" s="50">
        <v>68</v>
      </c>
      <c r="H125" s="53">
        <v>1612.78</v>
      </c>
      <c r="I125" s="53">
        <v>1612.78</v>
      </c>
      <c r="J125" s="54">
        <v>2.85</v>
      </c>
      <c r="K125" s="54">
        <f t="shared" si="2"/>
        <v>4596.4229999999998</v>
      </c>
      <c r="L125" s="52" t="s">
        <v>447</v>
      </c>
      <c r="M125" s="52"/>
    </row>
    <row r="126" spans="1:13" s="14" customFormat="1" ht="15" customHeight="1">
      <c r="A126" s="63">
        <f t="shared" si="3"/>
        <v>119</v>
      </c>
      <c r="B126" s="50" t="s">
        <v>444</v>
      </c>
      <c r="C126" s="51" t="s">
        <v>448</v>
      </c>
      <c r="D126" s="52" t="s">
        <v>449</v>
      </c>
      <c r="E126" s="50" t="s">
        <v>17</v>
      </c>
      <c r="F126" s="50" t="s">
        <v>97</v>
      </c>
      <c r="G126" s="50">
        <v>11</v>
      </c>
      <c r="H126" s="53">
        <v>25.6</v>
      </c>
      <c r="I126" s="53">
        <v>100</v>
      </c>
      <c r="J126" s="54">
        <v>2.85</v>
      </c>
      <c r="K126" s="54">
        <f t="shared" si="2"/>
        <v>285</v>
      </c>
      <c r="L126" s="52" t="s">
        <v>98</v>
      </c>
      <c r="M126" s="52"/>
    </row>
    <row r="127" spans="1:13" s="14" customFormat="1" ht="15">
      <c r="A127" s="63">
        <f t="shared" si="3"/>
        <v>120</v>
      </c>
      <c r="B127" s="50" t="s">
        <v>444</v>
      </c>
      <c r="C127" s="51" t="s">
        <v>450</v>
      </c>
      <c r="D127" s="52" t="s">
        <v>451</v>
      </c>
      <c r="E127" s="50" t="s">
        <v>17</v>
      </c>
      <c r="F127" s="50" t="s">
        <v>29</v>
      </c>
      <c r="G127" s="50">
        <v>19</v>
      </c>
      <c r="H127" s="53">
        <v>264</v>
      </c>
      <c r="I127" s="53">
        <v>264</v>
      </c>
      <c r="J127" s="54">
        <v>2.85</v>
      </c>
      <c r="K127" s="54">
        <f t="shared" si="2"/>
        <v>752.4</v>
      </c>
      <c r="L127" s="52" t="s">
        <v>134</v>
      </c>
      <c r="M127" s="52"/>
    </row>
    <row r="128" spans="1:13" s="14" customFormat="1" ht="30">
      <c r="A128" s="63">
        <f t="shared" si="3"/>
        <v>121</v>
      </c>
      <c r="B128" s="50" t="s">
        <v>444</v>
      </c>
      <c r="C128" s="51" t="s">
        <v>452</v>
      </c>
      <c r="D128" s="52" t="s">
        <v>453</v>
      </c>
      <c r="E128" s="50" t="s">
        <v>17</v>
      </c>
      <c r="F128" s="50" t="s">
        <v>104</v>
      </c>
      <c r="G128" s="50">
        <v>87</v>
      </c>
      <c r="H128" s="53">
        <v>1552.04</v>
      </c>
      <c r="I128" s="53">
        <v>1552.04</v>
      </c>
      <c r="J128" s="54">
        <v>2.85</v>
      </c>
      <c r="K128" s="54">
        <f t="shared" si="2"/>
        <v>4423.3140000000003</v>
      </c>
      <c r="L128" s="55" t="s">
        <v>63</v>
      </c>
      <c r="M128" s="52"/>
    </row>
    <row r="129" spans="1:13" s="14" customFormat="1" ht="15" customHeight="1">
      <c r="A129" s="63">
        <f t="shared" si="3"/>
        <v>122</v>
      </c>
      <c r="B129" s="50" t="s">
        <v>444</v>
      </c>
      <c r="C129" s="51" t="s">
        <v>454</v>
      </c>
      <c r="D129" s="52" t="s">
        <v>455</v>
      </c>
      <c r="E129" s="50" t="s">
        <v>17</v>
      </c>
      <c r="F129" s="50" t="s">
        <v>100</v>
      </c>
      <c r="G129" s="50">
        <v>20</v>
      </c>
      <c r="H129" s="53">
        <v>316.12</v>
      </c>
      <c r="I129" s="53">
        <v>316.12</v>
      </c>
      <c r="J129" s="54">
        <v>2.85</v>
      </c>
      <c r="K129" s="54">
        <f t="shared" si="2"/>
        <v>900.94200000000001</v>
      </c>
      <c r="L129" s="52" t="s">
        <v>124</v>
      </c>
      <c r="M129" s="52"/>
    </row>
    <row r="130" spans="1:13" s="14" customFormat="1" ht="15">
      <c r="A130" s="63">
        <f t="shared" si="3"/>
        <v>123</v>
      </c>
      <c r="B130" s="50" t="s">
        <v>444</v>
      </c>
      <c r="C130" s="51" t="s">
        <v>456</v>
      </c>
      <c r="D130" s="52" t="s">
        <v>457</v>
      </c>
      <c r="E130" s="50" t="s">
        <v>17</v>
      </c>
      <c r="F130" s="50" t="s">
        <v>94</v>
      </c>
      <c r="G130" s="50">
        <v>1</v>
      </c>
      <c r="H130" s="53">
        <v>28.65</v>
      </c>
      <c r="I130" s="53">
        <v>100</v>
      </c>
      <c r="J130" s="54">
        <v>2.85</v>
      </c>
      <c r="K130" s="54">
        <f t="shared" si="2"/>
        <v>285</v>
      </c>
      <c r="L130" s="52" t="s">
        <v>397</v>
      </c>
      <c r="M130" s="52"/>
    </row>
    <row r="131" spans="1:13" s="14" customFormat="1" ht="15">
      <c r="A131" s="63">
        <f t="shared" si="3"/>
        <v>124</v>
      </c>
      <c r="B131" s="50" t="s">
        <v>444</v>
      </c>
      <c r="C131" s="51" t="s">
        <v>458</v>
      </c>
      <c r="D131" s="52" t="s">
        <v>459</v>
      </c>
      <c r="E131" s="50" t="s">
        <v>17</v>
      </c>
      <c r="F131" s="50" t="s">
        <v>19</v>
      </c>
      <c r="G131" s="50">
        <v>5</v>
      </c>
      <c r="H131" s="53">
        <v>143.33000000000001</v>
      </c>
      <c r="I131" s="53">
        <v>143.33000000000001</v>
      </c>
      <c r="J131" s="54">
        <v>2.85</v>
      </c>
      <c r="K131" s="54">
        <f t="shared" si="2"/>
        <v>408.49050000000005</v>
      </c>
      <c r="L131" s="55" t="s">
        <v>127</v>
      </c>
      <c r="M131" s="52"/>
    </row>
    <row r="132" spans="1:13" s="14" customFormat="1" ht="15">
      <c r="A132" s="63">
        <f t="shared" si="3"/>
        <v>125</v>
      </c>
      <c r="B132" s="50" t="s">
        <v>444</v>
      </c>
      <c r="C132" s="51" t="s">
        <v>460</v>
      </c>
      <c r="D132" s="52" t="s">
        <v>461</v>
      </c>
      <c r="E132" s="50" t="s">
        <v>17</v>
      </c>
      <c r="F132" s="50" t="s">
        <v>29</v>
      </c>
      <c r="G132" s="50">
        <v>225</v>
      </c>
      <c r="H132" s="53">
        <v>6730</v>
      </c>
      <c r="I132" s="53">
        <v>6730</v>
      </c>
      <c r="J132" s="54">
        <v>2.85</v>
      </c>
      <c r="K132" s="54">
        <f t="shared" si="2"/>
        <v>19180.5</v>
      </c>
      <c r="L132" s="55" t="s">
        <v>58</v>
      </c>
      <c r="M132" s="52"/>
    </row>
    <row r="133" spans="1:13" s="14" customFormat="1" ht="15">
      <c r="A133" s="63">
        <f t="shared" si="3"/>
        <v>126</v>
      </c>
      <c r="B133" s="50" t="s">
        <v>444</v>
      </c>
      <c r="C133" s="51" t="s">
        <v>462</v>
      </c>
      <c r="D133" s="52" t="s">
        <v>463</v>
      </c>
      <c r="E133" s="50" t="s">
        <v>17</v>
      </c>
      <c r="F133" s="50" t="s">
        <v>33</v>
      </c>
      <c r="G133" s="50">
        <v>164</v>
      </c>
      <c r="H133" s="53">
        <v>3575.5</v>
      </c>
      <c r="I133" s="53">
        <v>3575.5</v>
      </c>
      <c r="J133" s="54">
        <v>2.85</v>
      </c>
      <c r="K133" s="54">
        <f t="shared" si="2"/>
        <v>10190.175000000001</v>
      </c>
      <c r="L133" s="55" t="s">
        <v>62</v>
      </c>
      <c r="M133" s="52"/>
    </row>
    <row r="134" spans="1:13" s="14" customFormat="1" ht="15">
      <c r="A134" s="63">
        <f t="shared" si="3"/>
        <v>127</v>
      </c>
      <c r="B134" s="50" t="s">
        <v>444</v>
      </c>
      <c r="C134" s="51" t="s">
        <v>464</v>
      </c>
      <c r="D134" s="52" t="s">
        <v>465</v>
      </c>
      <c r="E134" s="50" t="s">
        <v>17</v>
      </c>
      <c r="F134" s="50" t="s">
        <v>28</v>
      </c>
      <c r="G134" s="50">
        <v>25</v>
      </c>
      <c r="H134" s="53">
        <v>766.25</v>
      </c>
      <c r="I134" s="53">
        <v>766.25</v>
      </c>
      <c r="J134" s="54">
        <v>2.85</v>
      </c>
      <c r="K134" s="54">
        <f t="shared" si="2"/>
        <v>2183.8125</v>
      </c>
      <c r="L134" s="52" t="s">
        <v>366</v>
      </c>
      <c r="M134" s="52"/>
    </row>
    <row r="135" spans="1:13" s="14" customFormat="1" ht="30">
      <c r="A135" s="63">
        <f t="shared" si="3"/>
        <v>128</v>
      </c>
      <c r="B135" s="50" t="s">
        <v>444</v>
      </c>
      <c r="C135" s="51" t="s">
        <v>466</v>
      </c>
      <c r="D135" s="52" t="s">
        <v>467</v>
      </c>
      <c r="E135" s="50" t="s">
        <v>17</v>
      </c>
      <c r="F135" s="50" t="s">
        <v>28</v>
      </c>
      <c r="G135" s="50">
        <v>50</v>
      </c>
      <c r="H135" s="53">
        <v>2002.5</v>
      </c>
      <c r="I135" s="53">
        <v>2002.5</v>
      </c>
      <c r="J135" s="54">
        <v>2.85</v>
      </c>
      <c r="K135" s="54">
        <f t="shared" si="2"/>
        <v>5707.125</v>
      </c>
      <c r="L135" s="52" t="s">
        <v>36</v>
      </c>
      <c r="M135" s="52"/>
    </row>
    <row r="136" spans="1:13" s="14" customFormat="1" ht="30">
      <c r="A136" s="63">
        <f t="shared" si="3"/>
        <v>129</v>
      </c>
      <c r="B136" s="50" t="s">
        <v>444</v>
      </c>
      <c r="C136" s="51" t="s">
        <v>468</v>
      </c>
      <c r="D136" s="52" t="s">
        <v>469</v>
      </c>
      <c r="E136" s="50" t="s">
        <v>17</v>
      </c>
      <c r="F136" s="50" t="s">
        <v>28</v>
      </c>
      <c r="G136" s="50">
        <v>33</v>
      </c>
      <c r="H136" s="53">
        <v>548.29999999999995</v>
      </c>
      <c r="I136" s="53">
        <v>548.29999999999995</v>
      </c>
      <c r="J136" s="54">
        <v>2.85</v>
      </c>
      <c r="K136" s="54">
        <f t="shared" ref="K136:K199" si="4">I136*J136</f>
        <v>1562.655</v>
      </c>
      <c r="L136" s="52" t="s">
        <v>79</v>
      </c>
      <c r="M136" s="52"/>
    </row>
    <row r="137" spans="1:13" s="14" customFormat="1" ht="15">
      <c r="A137" s="63">
        <f t="shared" si="3"/>
        <v>130</v>
      </c>
      <c r="B137" s="50" t="s">
        <v>470</v>
      </c>
      <c r="C137" s="51" t="s">
        <v>471</v>
      </c>
      <c r="D137" s="55" t="s">
        <v>472</v>
      </c>
      <c r="E137" s="50" t="s">
        <v>17</v>
      </c>
      <c r="F137" s="50" t="s">
        <v>24</v>
      </c>
      <c r="G137" s="50">
        <v>280</v>
      </c>
      <c r="H137" s="53">
        <v>6910.4</v>
      </c>
      <c r="I137" s="53">
        <v>6910.4</v>
      </c>
      <c r="J137" s="54">
        <v>2.85</v>
      </c>
      <c r="K137" s="54">
        <f t="shared" si="4"/>
        <v>19694.64</v>
      </c>
      <c r="L137" s="52" t="s">
        <v>18</v>
      </c>
      <c r="M137" s="52"/>
    </row>
    <row r="138" spans="1:13" s="14" customFormat="1" ht="15">
      <c r="A138" s="63">
        <f t="shared" ref="A138:A201" si="5">A137+1</f>
        <v>131</v>
      </c>
      <c r="B138" s="50" t="s">
        <v>470</v>
      </c>
      <c r="C138" s="51" t="s">
        <v>473</v>
      </c>
      <c r="D138" s="55" t="s">
        <v>1176</v>
      </c>
      <c r="E138" s="50" t="s">
        <v>17</v>
      </c>
      <c r="F138" s="50" t="s">
        <v>114</v>
      </c>
      <c r="G138" s="50">
        <v>62</v>
      </c>
      <c r="H138" s="53">
        <v>1842.76</v>
      </c>
      <c r="I138" s="53">
        <v>1842.76</v>
      </c>
      <c r="J138" s="54">
        <v>2.85</v>
      </c>
      <c r="K138" s="54">
        <f t="shared" si="4"/>
        <v>5251.866</v>
      </c>
      <c r="L138" s="52" t="s">
        <v>91</v>
      </c>
      <c r="M138" s="52"/>
    </row>
    <row r="139" spans="1:13" s="14" customFormat="1" ht="15">
      <c r="A139" s="63">
        <f t="shared" si="5"/>
        <v>132</v>
      </c>
      <c r="B139" s="50" t="s">
        <v>470</v>
      </c>
      <c r="C139" s="51" t="s">
        <v>474</v>
      </c>
      <c r="D139" s="52" t="s">
        <v>475</v>
      </c>
      <c r="E139" s="50" t="s">
        <v>17</v>
      </c>
      <c r="F139" s="50" t="s">
        <v>19</v>
      </c>
      <c r="G139" s="50">
        <v>25</v>
      </c>
      <c r="H139" s="53">
        <v>544.65</v>
      </c>
      <c r="I139" s="53">
        <v>544.65</v>
      </c>
      <c r="J139" s="54">
        <v>2.85</v>
      </c>
      <c r="K139" s="54">
        <f t="shared" si="4"/>
        <v>1552.2525000000001</v>
      </c>
      <c r="L139" s="52" t="s">
        <v>75</v>
      </c>
      <c r="M139" s="52"/>
    </row>
    <row r="140" spans="1:13" s="14" customFormat="1" ht="15">
      <c r="A140" s="63">
        <f t="shared" si="5"/>
        <v>133</v>
      </c>
      <c r="B140" s="50" t="s">
        <v>470</v>
      </c>
      <c r="C140" s="51" t="s">
        <v>476</v>
      </c>
      <c r="D140" s="55" t="s">
        <v>477</v>
      </c>
      <c r="E140" s="50" t="s">
        <v>17</v>
      </c>
      <c r="F140" s="50" t="s">
        <v>30</v>
      </c>
      <c r="G140" s="50">
        <v>14</v>
      </c>
      <c r="H140" s="53">
        <v>333.17</v>
      </c>
      <c r="I140" s="53">
        <v>333.17</v>
      </c>
      <c r="J140" s="54">
        <v>2.85</v>
      </c>
      <c r="K140" s="54">
        <f t="shared" si="4"/>
        <v>949.53450000000009</v>
      </c>
      <c r="L140" s="55" t="s">
        <v>37</v>
      </c>
      <c r="M140" s="52"/>
    </row>
    <row r="141" spans="1:13" s="14" customFormat="1" ht="15">
      <c r="A141" s="63">
        <f t="shared" si="5"/>
        <v>134</v>
      </c>
      <c r="B141" s="50" t="s">
        <v>470</v>
      </c>
      <c r="C141" s="51" t="s">
        <v>478</v>
      </c>
      <c r="D141" s="52" t="s">
        <v>479</v>
      </c>
      <c r="E141" s="50" t="s">
        <v>17</v>
      </c>
      <c r="F141" s="50" t="s">
        <v>480</v>
      </c>
      <c r="G141" s="50">
        <v>60</v>
      </c>
      <c r="H141" s="53">
        <v>2403</v>
      </c>
      <c r="I141" s="53">
        <v>2403</v>
      </c>
      <c r="J141" s="54">
        <v>2.85</v>
      </c>
      <c r="K141" s="54">
        <f t="shared" si="4"/>
        <v>6848.55</v>
      </c>
      <c r="L141" s="52" t="s">
        <v>153</v>
      </c>
      <c r="M141" s="52"/>
    </row>
    <row r="142" spans="1:13" s="14" customFormat="1" ht="15">
      <c r="A142" s="63">
        <f t="shared" si="5"/>
        <v>135</v>
      </c>
      <c r="B142" s="50" t="s">
        <v>470</v>
      </c>
      <c r="C142" s="51" t="s">
        <v>481</v>
      </c>
      <c r="D142" s="52" t="s">
        <v>482</v>
      </c>
      <c r="E142" s="50" t="s">
        <v>17</v>
      </c>
      <c r="F142" s="56" t="s">
        <v>39</v>
      </c>
      <c r="G142" s="50">
        <v>55</v>
      </c>
      <c r="H142" s="53">
        <v>1690.75</v>
      </c>
      <c r="I142" s="53">
        <v>1690.75</v>
      </c>
      <c r="J142" s="54">
        <v>1</v>
      </c>
      <c r="K142" s="54">
        <f t="shared" si="4"/>
        <v>1690.75</v>
      </c>
      <c r="L142" s="52" t="s">
        <v>157</v>
      </c>
      <c r="M142" s="52"/>
    </row>
    <row r="143" spans="1:13" s="14" customFormat="1" ht="15">
      <c r="A143" s="63">
        <f t="shared" si="5"/>
        <v>136</v>
      </c>
      <c r="B143" s="50" t="s">
        <v>470</v>
      </c>
      <c r="C143" s="51" t="s">
        <v>483</v>
      </c>
      <c r="D143" s="52" t="s">
        <v>484</v>
      </c>
      <c r="E143" s="50" t="s">
        <v>17</v>
      </c>
      <c r="F143" s="50" t="s">
        <v>22</v>
      </c>
      <c r="G143" s="50">
        <v>15</v>
      </c>
      <c r="H143" s="53">
        <v>185.99</v>
      </c>
      <c r="I143" s="53">
        <v>185.99</v>
      </c>
      <c r="J143" s="54">
        <v>2.85</v>
      </c>
      <c r="K143" s="54">
        <f t="shared" si="4"/>
        <v>530.07150000000001</v>
      </c>
      <c r="L143" s="52" t="s">
        <v>23</v>
      </c>
      <c r="M143" s="52"/>
    </row>
    <row r="144" spans="1:13" s="14" customFormat="1" ht="15">
      <c r="A144" s="63">
        <f t="shared" si="5"/>
        <v>137</v>
      </c>
      <c r="B144" s="50" t="s">
        <v>470</v>
      </c>
      <c r="C144" s="51" t="s">
        <v>485</v>
      </c>
      <c r="D144" s="52" t="s">
        <v>486</v>
      </c>
      <c r="E144" s="50" t="s">
        <v>17</v>
      </c>
      <c r="F144" s="50" t="s">
        <v>29</v>
      </c>
      <c r="G144" s="50">
        <v>65</v>
      </c>
      <c r="H144" s="53">
        <v>1350.29</v>
      </c>
      <c r="I144" s="53">
        <v>1350.29</v>
      </c>
      <c r="J144" s="54">
        <v>2.85</v>
      </c>
      <c r="K144" s="54">
        <f t="shared" si="4"/>
        <v>3848.3265000000001</v>
      </c>
      <c r="L144" s="55" t="s">
        <v>58</v>
      </c>
      <c r="M144" s="52"/>
    </row>
    <row r="145" spans="1:13" s="14" customFormat="1" ht="15">
      <c r="A145" s="63">
        <f t="shared" si="5"/>
        <v>138</v>
      </c>
      <c r="B145" s="50" t="s">
        <v>470</v>
      </c>
      <c r="C145" s="51" t="s">
        <v>487</v>
      </c>
      <c r="D145" s="52" t="s">
        <v>488</v>
      </c>
      <c r="E145" s="50" t="s">
        <v>17</v>
      </c>
      <c r="F145" s="50" t="s">
        <v>40</v>
      </c>
      <c r="G145" s="50">
        <v>30</v>
      </c>
      <c r="H145" s="53">
        <v>910.7</v>
      </c>
      <c r="I145" s="53">
        <v>910.7</v>
      </c>
      <c r="J145" s="54">
        <v>2.85</v>
      </c>
      <c r="K145" s="54">
        <f t="shared" si="4"/>
        <v>2595.4950000000003</v>
      </c>
      <c r="L145" s="52" t="s">
        <v>241</v>
      </c>
      <c r="M145" s="52"/>
    </row>
    <row r="146" spans="1:13" s="14" customFormat="1" ht="15">
      <c r="A146" s="63">
        <f t="shared" si="5"/>
        <v>139</v>
      </c>
      <c r="B146" s="50" t="s">
        <v>470</v>
      </c>
      <c r="C146" s="51" t="s">
        <v>489</v>
      </c>
      <c r="D146" s="52" t="s">
        <v>490</v>
      </c>
      <c r="E146" s="50" t="s">
        <v>17</v>
      </c>
      <c r="F146" s="50" t="s">
        <v>40</v>
      </c>
      <c r="G146" s="50">
        <v>28</v>
      </c>
      <c r="H146" s="53">
        <v>474.15</v>
      </c>
      <c r="I146" s="53">
        <v>474.15</v>
      </c>
      <c r="J146" s="54">
        <v>2.85</v>
      </c>
      <c r="K146" s="54">
        <f t="shared" si="4"/>
        <v>1351.3274999999999</v>
      </c>
      <c r="L146" s="52" t="s">
        <v>147</v>
      </c>
      <c r="M146" s="52"/>
    </row>
    <row r="147" spans="1:13" s="14" customFormat="1" ht="15">
      <c r="A147" s="63">
        <f t="shared" si="5"/>
        <v>140</v>
      </c>
      <c r="B147" s="50" t="s">
        <v>470</v>
      </c>
      <c r="C147" s="51" t="s">
        <v>491</v>
      </c>
      <c r="D147" s="52" t="s">
        <v>492</v>
      </c>
      <c r="E147" s="50" t="s">
        <v>17</v>
      </c>
      <c r="F147" s="50" t="s">
        <v>40</v>
      </c>
      <c r="G147" s="50">
        <v>45</v>
      </c>
      <c r="H147" s="53">
        <v>816.59</v>
      </c>
      <c r="I147" s="53">
        <v>816.59</v>
      </c>
      <c r="J147" s="54">
        <v>2.85</v>
      </c>
      <c r="K147" s="54">
        <f t="shared" si="4"/>
        <v>2327.2815000000001</v>
      </c>
      <c r="L147" s="52" t="s">
        <v>42</v>
      </c>
      <c r="M147" s="52"/>
    </row>
    <row r="148" spans="1:13" s="14" customFormat="1" ht="15">
      <c r="A148" s="63">
        <f t="shared" si="5"/>
        <v>141</v>
      </c>
      <c r="B148" s="50" t="s">
        <v>470</v>
      </c>
      <c r="C148" s="51" t="s">
        <v>493</v>
      </c>
      <c r="D148" s="52" t="s">
        <v>494</v>
      </c>
      <c r="E148" s="50" t="s">
        <v>17</v>
      </c>
      <c r="F148" s="50" t="s">
        <v>169</v>
      </c>
      <c r="G148" s="50">
        <v>55</v>
      </c>
      <c r="H148" s="53">
        <v>2140.75</v>
      </c>
      <c r="I148" s="53">
        <v>2140.75</v>
      </c>
      <c r="J148" s="54">
        <v>2.85</v>
      </c>
      <c r="K148" s="54">
        <f t="shared" si="4"/>
        <v>6101.1374999999998</v>
      </c>
      <c r="L148" s="52" t="s">
        <v>170</v>
      </c>
      <c r="M148" s="52"/>
    </row>
    <row r="149" spans="1:13" s="14" customFormat="1" ht="30.75" customHeight="1">
      <c r="A149" s="63">
        <f t="shared" si="5"/>
        <v>142</v>
      </c>
      <c r="B149" s="50" t="s">
        <v>470</v>
      </c>
      <c r="C149" s="51" t="s">
        <v>495</v>
      </c>
      <c r="D149" s="55" t="s">
        <v>496</v>
      </c>
      <c r="E149" s="50" t="s">
        <v>17</v>
      </c>
      <c r="F149" s="50" t="s">
        <v>80</v>
      </c>
      <c r="G149" s="50">
        <v>23</v>
      </c>
      <c r="H149" s="53">
        <v>365.91</v>
      </c>
      <c r="I149" s="53">
        <v>365.91</v>
      </c>
      <c r="J149" s="54">
        <v>2.85</v>
      </c>
      <c r="K149" s="54">
        <f t="shared" si="4"/>
        <v>1042.8435000000002</v>
      </c>
      <c r="L149" s="52" t="s">
        <v>497</v>
      </c>
      <c r="M149" s="52"/>
    </row>
    <row r="150" spans="1:13" s="14" customFormat="1" ht="15">
      <c r="A150" s="63">
        <f t="shared" si="5"/>
        <v>143</v>
      </c>
      <c r="B150" s="50" t="s">
        <v>470</v>
      </c>
      <c r="C150" s="51" t="s">
        <v>498</v>
      </c>
      <c r="D150" s="52" t="s">
        <v>499</v>
      </c>
      <c r="E150" s="50" t="s">
        <v>17</v>
      </c>
      <c r="F150" s="50" t="s">
        <v>45</v>
      </c>
      <c r="G150" s="50">
        <v>45</v>
      </c>
      <c r="H150" s="53">
        <v>862.75</v>
      </c>
      <c r="I150" s="53">
        <v>862.75</v>
      </c>
      <c r="J150" s="54">
        <v>2.85</v>
      </c>
      <c r="K150" s="54">
        <f t="shared" si="4"/>
        <v>2458.8375000000001</v>
      </c>
      <c r="L150" s="55" t="s">
        <v>95</v>
      </c>
      <c r="M150" s="52"/>
    </row>
    <row r="151" spans="1:13" s="14" customFormat="1" ht="15">
      <c r="A151" s="63">
        <f t="shared" si="5"/>
        <v>144</v>
      </c>
      <c r="B151" s="50" t="s">
        <v>470</v>
      </c>
      <c r="C151" s="51" t="s">
        <v>500</v>
      </c>
      <c r="D151" s="52" t="s">
        <v>501</v>
      </c>
      <c r="E151" s="50" t="s">
        <v>17</v>
      </c>
      <c r="F151" s="50" t="s">
        <v>27</v>
      </c>
      <c r="G151" s="50">
        <v>77</v>
      </c>
      <c r="H151" s="53">
        <v>1376.09</v>
      </c>
      <c r="I151" s="53">
        <v>1376.09</v>
      </c>
      <c r="J151" s="54">
        <v>2.85</v>
      </c>
      <c r="K151" s="54">
        <f t="shared" si="4"/>
        <v>3921.8564999999999</v>
      </c>
      <c r="L151" s="52" t="s">
        <v>89</v>
      </c>
      <c r="M151" s="52"/>
    </row>
    <row r="152" spans="1:13" s="14" customFormat="1" ht="30">
      <c r="A152" s="63">
        <f t="shared" si="5"/>
        <v>145</v>
      </c>
      <c r="B152" s="50" t="s">
        <v>502</v>
      </c>
      <c r="C152" s="51" t="s">
        <v>503</v>
      </c>
      <c r="D152" s="52" t="s">
        <v>504</v>
      </c>
      <c r="E152" s="50" t="s">
        <v>17</v>
      </c>
      <c r="F152" s="50" t="s">
        <v>108</v>
      </c>
      <c r="G152" s="50">
        <v>50</v>
      </c>
      <c r="H152" s="53">
        <v>1152.52</v>
      </c>
      <c r="I152" s="53">
        <v>1152.52</v>
      </c>
      <c r="J152" s="54">
        <v>2.85</v>
      </c>
      <c r="K152" s="54">
        <f t="shared" si="4"/>
        <v>3284.6820000000002</v>
      </c>
      <c r="L152" s="52" t="s">
        <v>109</v>
      </c>
      <c r="M152" s="52"/>
    </row>
    <row r="153" spans="1:13" s="14" customFormat="1" ht="15">
      <c r="A153" s="63">
        <f t="shared" si="5"/>
        <v>146</v>
      </c>
      <c r="B153" s="50" t="s">
        <v>502</v>
      </c>
      <c r="C153" s="51" t="s">
        <v>505</v>
      </c>
      <c r="D153" s="52" t="s">
        <v>506</v>
      </c>
      <c r="E153" s="50" t="s">
        <v>17</v>
      </c>
      <c r="F153" s="50" t="s">
        <v>28</v>
      </c>
      <c r="G153" s="50">
        <v>60</v>
      </c>
      <c r="H153" s="53">
        <v>1839</v>
      </c>
      <c r="I153" s="53">
        <v>1839</v>
      </c>
      <c r="J153" s="54">
        <v>2.85</v>
      </c>
      <c r="K153" s="54">
        <f t="shared" si="4"/>
        <v>5241.1500000000005</v>
      </c>
      <c r="L153" s="52" t="s">
        <v>507</v>
      </c>
      <c r="M153" s="52"/>
    </row>
    <row r="154" spans="1:13" s="14" customFormat="1" ht="15">
      <c r="A154" s="63">
        <f t="shared" si="5"/>
        <v>147</v>
      </c>
      <c r="B154" s="50" t="s">
        <v>502</v>
      </c>
      <c r="C154" s="51" t="s">
        <v>508</v>
      </c>
      <c r="D154" s="52" t="s">
        <v>509</v>
      </c>
      <c r="E154" s="50" t="s">
        <v>17</v>
      </c>
      <c r="F154" s="50" t="s">
        <v>57</v>
      </c>
      <c r="G154" s="50">
        <v>50</v>
      </c>
      <c r="H154" s="53">
        <v>983.3</v>
      </c>
      <c r="I154" s="53">
        <v>983.3</v>
      </c>
      <c r="J154" s="54">
        <v>2.85</v>
      </c>
      <c r="K154" s="54">
        <f t="shared" si="4"/>
        <v>2802.4049999999997</v>
      </c>
      <c r="L154" s="52" t="s">
        <v>123</v>
      </c>
      <c r="M154" s="52"/>
    </row>
    <row r="155" spans="1:13" s="14" customFormat="1" ht="15">
      <c r="A155" s="63">
        <f t="shared" si="5"/>
        <v>148</v>
      </c>
      <c r="B155" s="50" t="s">
        <v>502</v>
      </c>
      <c r="C155" s="51" t="s">
        <v>510</v>
      </c>
      <c r="D155" s="52" t="s">
        <v>511</v>
      </c>
      <c r="E155" s="50" t="s">
        <v>17</v>
      </c>
      <c r="F155" s="50" t="s">
        <v>92</v>
      </c>
      <c r="G155" s="50">
        <v>12</v>
      </c>
      <c r="H155" s="53">
        <v>202.61</v>
      </c>
      <c r="I155" s="53">
        <v>202.61</v>
      </c>
      <c r="J155" s="54">
        <v>2.85</v>
      </c>
      <c r="K155" s="54">
        <f t="shared" si="4"/>
        <v>577.43850000000009</v>
      </c>
      <c r="L155" s="52" t="s">
        <v>90</v>
      </c>
      <c r="M155" s="52"/>
    </row>
    <row r="156" spans="1:13" s="14" customFormat="1" ht="15">
      <c r="A156" s="63">
        <f t="shared" si="5"/>
        <v>149</v>
      </c>
      <c r="B156" s="50" t="s">
        <v>502</v>
      </c>
      <c r="C156" s="51" t="s">
        <v>512</v>
      </c>
      <c r="D156" s="52" t="s">
        <v>513</v>
      </c>
      <c r="E156" s="50" t="s">
        <v>17</v>
      </c>
      <c r="F156" s="50" t="s">
        <v>514</v>
      </c>
      <c r="G156" s="50">
        <v>15</v>
      </c>
      <c r="H156" s="53">
        <v>347.83</v>
      </c>
      <c r="I156" s="53">
        <v>347.83</v>
      </c>
      <c r="J156" s="54">
        <v>2.85</v>
      </c>
      <c r="K156" s="54">
        <f t="shared" si="4"/>
        <v>991.31549999999993</v>
      </c>
      <c r="L156" s="52" t="s">
        <v>73</v>
      </c>
      <c r="M156" s="52"/>
    </row>
    <row r="157" spans="1:13" s="14" customFormat="1" ht="15">
      <c r="A157" s="63">
        <f t="shared" si="5"/>
        <v>150</v>
      </c>
      <c r="B157" s="50" t="s">
        <v>502</v>
      </c>
      <c r="C157" s="51" t="s">
        <v>515</v>
      </c>
      <c r="D157" s="52" t="s">
        <v>516</v>
      </c>
      <c r="E157" s="50" t="s">
        <v>17</v>
      </c>
      <c r="F157" s="50" t="s">
        <v>120</v>
      </c>
      <c r="G157" s="50">
        <v>3</v>
      </c>
      <c r="H157" s="53">
        <v>91.35</v>
      </c>
      <c r="I157" s="53">
        <v>100</v>
      </c>
      <c r="J157" s="54">
        <v>2.85</v>
      </c>
      <c r="K157" s="54">
        <f t="shared" si="4"/>
        <v>285</v>
      </c>
      <c r="L157" s="52" t="s">
        <v>121</v>
      </c>
      <c r="M157" s="52"/>
    </row>
    <row r="158" spans="1:13" s="14" customFormat="1" ht="15">
      <c r="A158" s="63">
        <f t="shared" si="5"/>
        <v>151</v>
      </c>
      <c r="B158" s="50" t="s">
        <v>502</v>
      </c>
      <c r="C158" s="51" t="s">
        <v>517</v>
      </c>
      <c r="D158" s="55" t="s">
        <v>1184</v>
      </c>
      <c r="E158" s="50" t="s">
        <v>17</v>
      </c>
      <c r="F158" s="50" t="s">
        <v>22</v>
      </c>
      <c r="G158" s="50">
        <v>16</v>
      </c>
      <c r="H158" s="53">
        <v>401.92</v>
      </c>
      <c r="I158" s="53">
        <v>401.92</v>
      </c>
      <c r="J158" s="54">
        <v>2.85</v>
      </c>
      <c r="K158" s="54">
        <f t="shared" si="4"/>
        <v>1145.472</v>
      </c>
      <c r="L158" s="52" t="s">
        <v>23</v>
      </c>
      <c r="M158" s="52"/>
    </row>
    <row r="159" spans="1:13" s="14" customFormat="1" ht="15">
      <c r="A159" s="63">
        <f t="shared" si="5"/>
        <v>152</v>
      </c>
      <c r="B159" s="50" t="s">
        <v>502</v>
      </c>
      <c r="C159" s="51" t="s">
        <v>518</v>
      </c>
      <c r="D159" s="52" t="s">
        <v>519</v>
      </c>
      <c r="E159" s="50" t="s">
        <v>17</v>
      </c>
      <c r="F159" s="50" t="s">
        <v>520</v>
      </c>
      <c r="G159" s="50">
        <v>15</v>
      </c>
      <c r="H159" s="53">
        <v>191.78</v>
      </c>
      <c r="I159" s="53">
        <v>191.78</v>
      </c>
      <c r="J159" s="54">
        <v>2.85</v>
      </c>
      <c r="K159" s="54">
        <f t="shared" si="4"/>
        <v>546.57299999999998</v>
      </c>
      <c r="L159" s="55" t="s">
        <v>107</v>
      </c>
      <c r="M159" s="52"/>
    </row>
    <row r="160" spans="1:13" s="14" customFormat="1" ht="15">
      <c r="A160" s="63">
        <f t="shared" si="5"/>
        <v>153</v>
      </c>
      <c r="B160" s="50" t="s">
        <v>502</v>
      </c>
      <c r="C160" s="51" t="s">
        <v>521</v>
      </c>
      <c r="D160" s="52" t="s">
        <v>522</v>
      </c>
      <c r="E160" s="50" t="s">
        <v>17</v>
      </c>
      <c r="F160" s="50" t="s">
        <v>29</v>
      </c>
      <c r="G160" s="50">
        <v>278</v>
      </c>
      <c r="H160" s="53">
        <v>5810.4</v>
      </c>
      <c r="I160" s="53">
        <v>5810.4</v>
      </c>
      <c r="J160" s="54">
        <v>2.85</v>
      </c>
      <c r="K160" s="54">
        <f t="shared" si="4"/>
        <v>16559.64</v>
      </c>
      <c r="L160" s="55" t="s">
        <v>58</v>
      </c>
      <c r="M160" s="52"/>
    </row>
    <row r="161" spans="1:13" s="14" customFormat="1" ht="15">
      <c r="A161" s="63">
        <f t="shared" si="5"/>
        <v>154</v>
      </c>
      <c r="B161" s="50" t="s">
        <v>502</v>
      </c>
      <c r="C161" s="51" t="s">
        <v>523</v>
      </c>
      <c r="D161" s="52" t="s">
        <v>524</v>
      </c>
      <c r="E161" s="50" t="s">
        <v>17</v>
      </c>
      <c r="F161" s="50" t="s">
        <v>60</v>
      </c>
      <c r="G161" s="50">
        <v>3</v>
      </c>
      <c r="H161" s="53">
        <v>41.83</v>
      </c>
      <c r="I161" s="53">
        <v>100</v>
      </c>
      <c r="J161" s="54">
        <v>2.85</v>
      </c>
      <c r="K161" s="54">
        <f t="shared" si="4"/>
        <v>285</v>
      </c>
      <c r="L161" s="52" t="s">
        <v>162</v>
      </c>
      <c r="M161" s="52"/>
    </row>
    <row r="162" spans="1:13" s="14" customFormat="1" ht="15" customHeight="1">
      <c r="A162" s="63">
        <f t="shared" si="5"/>
        <v>155</v>
      </c>
      <c r="B162" s="50" t="s">
        <v>502</v>
      </c>
      <c r="C162" s="51" t="s">
        <v>525</v>
      </c>
      <c r="D162" s="52" t="s">
        <v>526</v>
      </c>
      <c r="E162" s="50" t="s">
        <v>17</v>
      </c>
      <c r="F162" s="50" t="s">
        <v>100</v>
      </c>
      <c r="G162" s="50">
        <v>29</v>
      </c>
      <c r="H162" s="53">
        <v>531.25</v>
      </c>
      <c r="I162" s="53">
        <v>531.25</v>
      </c>
      <c r="J162" s="54">
        <v>2.85</v>
      </c>
      <c r="K162" s="54">
        <f t="shared" si="4"/>
        <v>1514.0625</v>
      </c>
      <c r="L162" s="52" t="s">
        <v>124</v>
      </c>
      <c r="M162" s="52"/>
    </row>
    <row r="163" spans="1:13" s="14" customFormat="1" ht="15">
      <c r="A163" s="63">
        <f t="shared" si="5"/>
        <v>156</v>
      </c>
      <c r="B163" s="50" t="s">
        <v>502</v>
      </c>
      <c r="C163" s="51" t="s">
        <v>527</v>
      </c>
      <c r="D163" s="52" t="s">
        <v>528</v>
      </c>
      <c r="E163" s="50" t="s">
        <v>17</v>
      </c>
      <c r="F163" s="50" t="s">
        <v>120</v>
      </c>
      <c r="G163" s="50">
        <v>11</v>
      </c>
      <c r="H163" s="53">
        <v>206.25</v>
      </c>
      <c r="I163" s="53">
        <v>206.25</v>
      </c>
      <c r="J163" s="54">
        <v>2.85</v>
      </c>
      <c r="K163" s="54">
        <f t="shared" si="4"/>
        <v>587.8125</v>
      </c>
      <c r="L163" s="52" t="s">
        <v>121</v>
      </c>
      <c r="M163" s="52"/>
    </row>
    <row r="164" spans="1:13" s="14" customFormat="1" ht="15">
      <c r="A164" s="63">
        <f t="shared" si="5"/>
        <v>157</v>
      </c>
      <c r="B164" s="50" t="s">
        <v>502</v>
      </c>
      <c r="C164" s="51" t="s">
        <v>529</v>
      </c>
      <c r="D164" s="52" t="s">
        <v>530</v>
      </c>
      <c r="E164" s="50" t="s">
        <v>17</v>
      </c>
      <c r="F164" s="50" t="s">
        <v>167</v>
      </c>
      <c r="G164" s="50">
        <v>25</v>
      </c>
      <c r="H164" s="53">
        <v>576.25</v>
      </c>
      <c r="I164" s="53">
        <v>576.25</v>
      </c>
      <c r="J164" s="54">
        <v>2.85</v>
      </c>
      <c r="K164" s="54">
        <f t="shared" si="4"/>
        <v>1642.3125</v>
      </c>
      <c r="L164" s="52" t="s">
        <v>531</v>
      </c>
      <c r="M164" s="52"/>
    </row>
    <row r="165" spans="1:13" s="14" customFormat="1" ht="15" customHeight="1">
      <c r="A165" s="63">
        <f t="shared" si="5"/>
        <v>158</v>
      </c>
      <c r="B165" s="50" t="s">
        <v>502</v>
      </c>
      <c r="C165" s="51" t="s">
        <v>532</v>
      </c>
      <c r="D165" s="52" t="s">
        <v>533</v>
      </c>
      <c r="E165" s="50" t="s">
        <v>17</v>
      </c>
      <c r="F165" s="50" t="s">
        <v>24</v>
      </c>
      <c r="G165" s="50">
        <v>20</v>
      </c>
      <c r="H165" s="53">
        <v>570.08000000000004</v>
      </c>
      <c r="I165" s="53">
        <v>570.08000000000004</v>
      </c>
      <c r="J165" s="54">
        <v>2.85</v>
      </c>
      <c r="K165" s="54">
        <f t="shared" si="4"/>
        <v>1624.7280000000001</v>
      </c>
      <c r="L165" s="52" t="s">
        <v>130</v>
      </c>
      <c r="M165" s="52"/>
    </row>
    <row r="166" spans="1:13" s="14" customFormat="1" ht="15">
      <c r="A166" s="63">
        <f t="shared" si="5"/>
        <v>159</v>
      </c>
      <c r="B166" s="50" t="s">
        <v>502</v>
      </c>
      <c r="C166" s="51" t="s">
        <v>534</v>
      </c>
      <c r="D166" s="52" t="s">
        <v>535</v>
      </c>
      <c r="E166" s="50" t="s">
        <v>17</v>
      </c>
      <c r="F166" s="50" t="s">
        <v>33</v>
      </c>
      <c r="G166" s="50">
        <v>10</v>
      </c>
      <c r="H166" s="53">
        <v>204.5</v>
      </c>
      <c r="I166" s="53">
        <v>204.5</v>
      </c>
      <c r="J166" s="54">
        <v>2.85</v>
      </c>
      <c r="K166" s="54">
        <f t="shared" si="4"/>
        <v>582.82500000000005</v>
      </c>
      <c r="L166" s="55" t="s">
        <v>62</v>
      </c>
      <c r="M166" s="52"/>
    </row>
    <row r="167" spans="1:13" s="14" customFormat="1" ht="30">
      <c r="A167" s="63">
        <f t="shared" si="5"/>
        <v>160</v>
      </c>
      <c r="B167" s="50" t="s">
        <v>502</v>
      </c>
      <c r="C167" s="51" t="s">
        <v>536</v>
      </c>
      <c r="D167" s="52" t="s">
        <v>537</v>
      </c>
      <c r="E167" s="50" t="s">
        <v>17</v>
      </c>
      <c r="F167" s="50" t="s">
        <v>77</v>
      </c>
      <c r="G167" s="50">
        <v>7</v>
      </c>
      <c r="H167" s="53">
        <v>103.05</v>
      </c>
      <c r="I167" s="53">
        <v>103.05</v>
      </c>
      <c r="J167" s="54">
        <v>2.85</v>
      </c>
      <c r="K167" s="54">
        <f t="shared" si="4"/>
        <v>293.6925</v>
      </c>
      <c r="L167" s="52" t="s">
        <v>78</v>
      </c>
      <c r="M167" s="52"/>
    </row>
    <row r="168" spans="1:13" s="14" customFormat="1" ht="15">
      <c r="A168" s="63">
        <f t="shared" si="5"/>
        <v>161</v>
      </c>
      <c r="B168" s="50" t="s">
        <v>502</v>
      </c>
      <c r="C168" s="51" t="s">
        <v>538</v>
      </c>
      <c r="D168" s="55" t="s">
        <v>1177</v>
      </c>
      <c r="E168" s="50" t="s">
        <v>17</v>
      </c>
      <c r="F168" s="50" t="s">
        <v>321</v>
      </c>
      <c r="G168" s="50">
        <v>21</v>
      </c>
      <c r="H168" s="53">
        <v>236.26</v>
      </c>
      <c r="I168" s="53">
        <v>236.26</v>
      </c>
      <c r="J168" s="54">
        <v>2.85</v>
      </c>
      <c r="K168" s="54">
        <f t="shared" si="4"/>
        <v>673.34100000000001</v>
      </c>
      <c r="L168" s="52" t="s">
        <v>539</v>
      </c>
      <c r="M168" s="52"/>
    </row>
    <row r="169" spans="1:13" s="14" customFormat="1" ht="15">
      <c r="A169" s="63">
        <f t="shared" si="5"/>
        <v>162</v>
      </c>
      <c r="B169" s="50" t="s">
        <v>502</v>
      </c>
      <c r="C169" s="51" t="s">
        <v>540</v>
      </c>
      <c r="D169" s="52" t="s">
        <v>541</v>
      </c>
      <c r="E169" s="50" t="s">
        <v>17</v>
      </c>
      <c r="F169" s="50" t="s">
        <v>321</v>
      </c>
      <c r="G169" s="50">
        <v>6</v>
      </c>
      <c r="H169" s="53">
        <v>64.44</v>
      </c>
      <c r="I169" s="53">
        <v>100</v>
      </c>
      <c r="J169" s="54">
        <v>2.85</v>
      </c>
      <c r="K169" s="54">
        <f t="shared" si="4"/>
        <v>285</v>
      </c>
      <c r="L169" s="55" t="s">
        <v>542</v>
      </c>
      <c r="M169" s="52"/>
    </row>
    <row r="170" spans="1:13" s="14" customFormat="1" ht="45">
      <c r="A170" s="63">
        <f t="shared" si="5"/>
        <v>163</v>
      </c>
      <c r="B170" s="50" t="s">
        <v>502</v>
      </c>
      <c r="C170" s="51" t="s">
        <v>543</v>
      </c>
      <c r="D170" s="52"/>
      <c r="E170" s="50" t="s">
        <v>17</v>
      </c>
      <c r="F170" s="56" t="s">
        <v>92</v>
      </c>
      <c r="G170" s="50">
        <v>1</v>
      </c>
      <c r="H170" s="53">
        <v>10</v>
      </c>
      <c r="I170" s="53">
        <v>100</v>
      </c>
      <c r="J170" s="54">
        <v>2.85</v>
      </c>
      <c r="K170" s="54">
        <f t="shared" si="4"/>
        <v>285</v>
      </c>
      <c r="L170" s="52" t="s">
        <v>90</v>
      </c>
      <c r="M170" s="55" t="s">
        <v>72</v>
      </c>
    </row>
    <row r="171" spans="1:13" s="14" customFormat="1" ht="15">
      <c r="A171" s="63">
        <f t="shared" si="5"/>
        <v>164</v>
      </c>
      <c r="B171" s="50" t="s">
        <v>502</v>
      </c>
      <c r="C171" s="51" t="s">
        <v>544</v>
      </c>
      <c r="D171" s="52" t="s">
        <v>545</v>
      </c>
      <c r="E171" s="50" t="s">
        <v>17</v>
      </c>
      <c r="F171" s="50" t="s">
        <v>19</v>
      </c>
      <c r="G171" s="50">
        <v>77</v>
      </c>
      <c r="H171" s="53">
        <v>1797.28</v>
      </c>
      <c r="I171" s="53">
        <v>1797.28</v>
      </c>
      <c r="J171" s="54">
        <v>2.85</v>
      </c>
      <c r="K171" s="54">
        <f t="shared" si="4"/>
        <v>5122.2480000000005</v>
      </c>
      <c r="L171" s="52" t="s">
        <v>75</v>
      </c>
      <c r="M171" s="52"/>
    </row>
    <row r="172" spans="1:13" s="14" customFormat="1" ht="15">
      <c r="A172" s="63">
        <f t="shared" si="5"/>
        <v>165</v>
      </c>
      <c r="B172" s="50" t="s">
        <v>502</v>
      </c>
      <c r="C172" s="51" t="s">
        <v>546</v>
      </c>
      <c r="D172" s="52" t="s">
        <v>547</v>
      </c>
      <c r="E172" s="50" t="s">
        <v>17</v>
      </c>
      <c r="F172" s="50" t="s">
        <v>30</v>
      </c>
      <c r="G172" s="50">
        <v>10</v>
      </c>
      <c r="H172" s="53">
        <v>204.66</v>
      </c>
      <c r="I172" s="53">
        <v>204.66</v>
      </c>
      <c r="J172" s="54">
        <v>2.85</v>
      </c>
      <c r="K172" s="54">
        <f t="shared" si="4"/>
        <v>583.28100000000006</v>
      </c>
      <c r="L172" s="55" t="s">
        <v>37</v>
      </c>
      <c r="M172" s="52"/>
    </row>
    <row r="173" spans="1:13" s="14" customFormat="1" ht="15">
      <c r="A173" s="63">
        <f t="shared" si="5"/>
        <v>166</v>
      </c>
      <c r="B173" s="50" t="s">
        <v>502</v>
      </c>
      <c r="C173" s="51" t="s">
        <v>548</v>
      </c>
      <c r="D173" s="52" t="s">
        <v>549</v>
      </c>
      <c r="E173" s="50" t="s">
        <v>17</v>
      </c>
      <c r="F173" s="50" t="s">
        <v>40</v>
      </c>
      <c r="G173" s="50">
        <v>78</v>
      </c>
      <c r="H173" s="53">
        <v>1293.26</v>
      </c>
      <c r="I173" s="53">
        <v>1293.26</v>
      </c>
      <c r="J173" s="54">
        <v>2.85</v>
      </c>
      <c r="K173" s="54">
        <f t="shared" si="4"/>
        <v>3685.7910000000002</v>
      </c>
      <c r="L173" s="52" t="s">
        <v>147</v>
      </c>
      <c r="M173" s="52"/>
    </row>
    <row r="174" spans="1:13" s="14" customFormat="1" ht="15">
      <c r="A174" s="63">
        <f t="shared" si="5"/>
        <v>167</v>
      </c>
      <c r="B174" s="50" t="s">
        <v>502</v>
      </c>
      <c r="C174" s="51" t="s">
        <v>550</v>
      </c>
      <c r="D174" s="52" t="s">
        <v>551</v>
      </c>
      <c r="E174" s="50" t="s">
        <v>17</v>
      </c>
      <c r="F174" s="50" t="s">
        <v>40</v>
      </c>
      <c r="G174" s="50">
        <v>46</v>
      </c>
      <c r="H174" s="53">
        <v>1369.94</v>
      </c>
      <c r="I174" s="53">
        <v>1369.94</v>
      </c>
      <c r="J174" s="54">
        <v>2.85</v>
      </c>
      <c r="K174" s="54">
        <f t="shared" si="4"/>
        <v>3904.3290000000002</v>
      </c>
      <c r="L174" s="52" t="s">
        <v>552</v>
      </c>
      <c r="M174" s="52"/>
    </row>
    <row r="175" spans="1:13" s="14" customFormat="1" ht="30">
      <c r="A175" s="63">
        <f t="shared" si="5"/>
        <v>168</v>
      </c>
      <c r="B175" s="50" t="s">
        <v>502</v>
      </c>
      <c r="C175" s="51" t="s">
        <v>553</v>
      </c>
      <c r="D175" s="52" t="s">
        <v>554</v>
      </c>
      <c r="E175" s="50" t="s">
        <v>17</v>
      </c>
      <c r="F175" s="50" t="s">
        <v>40</v>
      </c>
      <c r="G175" s="50">
        <v>9</v>
      </c>
      <c r="H175" s="53">
        <v>101.87</v>
      </c>
      <c r="I175" s="53">
        <v>101.87</v>
      </c>
      <c r="J175" s="54">
        <v>2.85</v>
      </c>
      <c r="K175" s="54">
        <f t="shared" si="4"/>
        <v>290.3295</v>
      </c>
      <c r="L175" s="52" t="s">
        <v>356</v>
      </c>
      <c r="M175" s="52"/>
    </row>
    <row r="176" spans="1:13" s="14" customFormat="1" ht="30">
      <c r="A176" s="63">
        <f t="shared" si="5"/>
        <v>169</v>
      </c>
      <c r="B176" s="50" t="s">
        <v>502</v>
      </c>
      <c r="C176" s="51" t="s">
        <v>555</v>
      </c>
      <c r="D176" s="52" t="s">
        <v>556</v>
      </c>
      <c r="E176" s="50" t="s">
        <v>17</v>
      </c>
      <c r="F176" s="50" t="s">
        <v>28</v>
      </c>
      <c r="G176" s="50">
        <v>29</v>
      </c>
      <c r="H176" s="53">
        <v>771.25</v>
      </c>
      <c r="I176" s="53">
        <v>771.25</v>
      </c>
      <c r="J176" s="54">
        <v>2.85</v>
      </c>
      <c r="K176" s="54">
        <f t="shared" si="4"/>
        <v>2198.0625</v>
      </c>
      <c r="L176" s="52" t="s">
        <v>79</v>
      </c>
      <c r="M176" s="52"/>
    </row>
    <row r="177" spans="1:13" s="14" customFormat="1" ht="15">
      <c r="A177" s="63">
        <f t="shared" si="5"/>
        <v>170</v>
      </c>
      <c r="B177" s="50" t="s">
        <v>502</v>
      </c>
      <c r="C177" s="51" t="s">
        <v>557</v>
      </c>
      <c r="D177" s="52" t="s">
        <v>558</v>
      </c>
      <c r="E177" s="50" t="s">
        <v>17</v>
      </c>
      <c r="F177" s="50" t="s">
        <v>559</v>
      </c>
      <c r="G177" s="50">
        <v>20</v>
      </c>
      <c r="H177" s="53">
        <v>573</v>
      </c>
      <c r="I177" s="53">
        <v>573</v>
      </c>
      <c r="J177" s="54">
        <v>2.85</v>
      </c>
      <c r="K177" s="54">
        <f t="shared" si="4"/>
        <v>1633.05</v>
      </c>
      <c r="L177" s="52" t="s">
        <v>560</v>
      </c>
      <c r="M177" s="52"/>
    </row>
    <row r="178" spans="1:13" s="14" customFormat="1" ht="15">
      <c r="A178" s="63">
        <f t="shared" si="5"/>
        <v>171</v>
      </c>
      <c r="B178" s="50" t="s">
        <v>561</v>
      </c>
      <c r="C178" s="51" t="s">
        <v>562</v>
      </c>
      <c r="D178" s="55" t="s">
        <v>563</v>
      </c>
      <c r="E178" s="50" t="s">
        <v>17</v>
      </c>
      <c r="F178" s="50" t="s">
        <v>20</v>
      </c>
      <c r="G178" s="50">
        <v>30</v>
      </c>
      <c r="H178" s="53">
        <v>392.29</v>
      </c>
      <c r="I178" s="53">
        <v>392.29</v>
      </c>
      <c r="J178" s="54">
        <v>2.85</v>
      </c>
      <c r="K178" s="54">
        <f t="shared" si="4"/>
        <v>1118.0265000000002</v>
      </c>
      <c r="L178" s="52" t="s">
        <v>21</v>
      </c>
      <c r="M178" s="52"/>
    </row>
    <row r="179" spans="1:13" s="14" customFormat="1" ht="15">
      <c r="A179" s="63">
        <f t="shared" si="5"/>
        <v>172</v>
      </c>
      <c r="B179" s="50" t="s">
        <v>561</v>
      </c>
      <c r="C179" s="51" t="s">
        <v>564</v>
      </c>
      <c r="D179" s="52" t="s">
        <v>565</v>
      </c>
      <c r="E179" s="50" t="s">
        <v>17</v>
      </c>
      <c r="F179" s="50" t="s">
        <v>20</v>
      </c>
      <c r="G179" s="50">
        <v>2</v>
      </c>
      <c r="H179" s="53">
        <v>1800</v>
      </c>
      <c r="I179" s="53">
        <v>1800</v>
      </c>
      <c r="J179" s="54">
        <v>2.85</v>
      </c>
      <c r="K179" s="54">
        <f t="shared" si="4"/>
        <v>5130</v>
      </c>
      <c r="L179" s="52" t="s">
        <v>21</v>
      </c>
      <c r="M179" s="55" t="s">
        <v>566</v>
      </c>
    </row>
    <row r="180" spans="1:13" s="14" customFormat="1" ht="30">
      <c r="A180" s="63">
        <f t="shared" si="5"/>
        <v>173</v>
      </c>
      <c r="B180" s="50" t="s">
        <v>561</v>
      </c>
      <c r="C180" s="51" t="s">
        <v>567</v>
      </c>
      <c r="D180" s="55" t="s">
        <v>1178</v>
      </c>
      <c r="E180" s="50" t="s">
        <v>17</v>
      </c>
      <c r="F180" s="50" t="s">
        <v>46</v>
      </c>
      <c r="G180" s="50">
        <v>265</v>
      </c>
      <c r="H180" s="53">
        <v>5953.41</v>
      </c>
      <c r="I180" s="53">
        <v>5953.41</v>
      </c>
      <c r="J180" s="54">
        <v>2.85</v>
      </c>
      <c r="K180" s="54">
        <f t="shared" si="4"/>
        <v>16967.218499999999</v>
      </c>
      <c r="L180" s="52" t="s">
        <v>47</v>
      </c>
      <c r="M180" s="52"/>
    </row>
    <row r="181" spans="1:13" s="14" customFormat="1" ht="15">
      <c r="A181" s="63">
        <f t="shared" si="5"/>
        <v>174</v>
      </c>
      <c r="B181" s="50" t="s">
        <v>561</v>
      </c>
      <c r="C181" s="51" t="s">
        <v>568</v>
      </c>
      <c r="D181" s="52" t="s">
        <v>569</v>
      </c>
      <c r="E181" s="50" t="s">
        <v>17</v>
      </c>
      <c r="F181" s="50" t="s">
        <v>29</v>
      </c>
      <c r="G181" s="50">
        <v>242</v>
      </c>
      <c r="H181" s="53">
        <v>6372.5</v>
      </c>
      <c r="I181" s="53">
        <v>6372.5</v>
      </c>
      <c r="J181" s="54">
        <v>2.85</v>
      </c>
      <c r="K181" s="54">
        <f t="shared" si="4"/>
        <v>18161.625</v>
      </c>
      <c r="L181" s="55" t="s">
        <v>58</v>
      </c>
      <c r="M181" s="52"/>
    </row>
    <row r="182" spans="1:13" s="14" customFormat="1" ht="15">
      <c r="A182" s="63">
        <f t="shared" si="5"/>
        <v>175</v>
      </c>
      <c r="B182" s="50" t="s">
        <v>561</v>
      </c>
      <c r="C182" s="51" t="s">
        <v>570</v>
      </c>
      <c r="D182" s="52" t="s">
        <v>571</v>
      </c>
      <c r="E182" s="50" t="s">
        <v>17</v>
      </c>
      <c r="F182" s="50" t="s">
        <v>28</v>
      </c>
      <c r="G182" s="50">
        <v>50</v>
      </c>
      <c r="H182" s="53">
        <v>1542.5</v>
      </c>
      <c r="I182" s="53">
        <v>1542.5</v>
      </c>
      <c r="J182" s="54">
        <v>2.85</v>
      </c>
      <c r="K182" s="54">
        <f t="shared" si="4"/>
        <v>4396.125</v>
      </c>
      <c r="L182" s="52" t="s">
        <v>572</v>
      </c>
      <c r="M182" s="52"/>
    </row>
    <row r="183" spans="1:13" s="14" customFormat="1" ht="15">
      <c r="A183" s="63">
        <f t="shared" si="5"/>
        <v>176</v>
      </c>
      <c r="B183" s="50" t="s">
        <v>561</v>
      </c>
      <c r="C183" s="51" t="s">
        <v>573</v>
      </c>
      <c r="D183" s="52" t="s">
        <v>574</v>
      </c>
      <c r="E183" s="50" t="s">
        <v>17</v>
      </c>
      <c r="F183" s="50" t="s">
        <v>28</v>
      </c>
      <c r="G183" s="50">
        <v>25</v>
      </c>
      <c r="H183" s="53">
        <v>600.49</v>
      </c>
      <c r="I183" s="53">
        <v>600.49</v>
      </c>
      <c r="J183" s="54">
        <v>2.85</v>
      </c>
      <c r="K183" s="54">
        <f t="shared" si="4"/>
        <v>1711.3965000000001</v>
      </c>
      <c r="L183" s="55" t="s">
        <v>575</v>
      </c>
      <c r="M183" s="52"/>
    </row>
    <row r="184" spans="1:13" s="14" customFormat="1" ht="15" customHeight="1">
      <c r="A184" s="63">
        <f t="shared" si="5"/>
        <v>177</v>
      </c>
      <c r="B184" s="50" t="s">
        <v>561</v>
      </c>
      <c r="C184" s="51" t="s">
        <v>576</v>
      </c>
      <c r="D184" s="52" t="s">
        <v>577</v>
      </c>
      <c r="E184" s="50" t="s">
        <v>17</v>
      </c>
      <c r="F184" s="56" t="s">
        <v>39</v>
      </c>
      <c r="G184" s="50">
        <v>10</v>
      </c>
      <c r="H184" s="53">
        <v>26</v>
      </c>
      <c r="I184" s="53">
        <v>100</v>
      </c>
      <c r="J184" s="54">
        <v>1</v>
      </c>
      <c r="K184" s="54">
        <f t="shared" si="4"/>
        <v>100</v>
      </c>
      <c r="L184" s="52" t="s">
        <v>151</v>
      </c>
      <c r="M184" s="52"/>
    </row>
    <row r="185" spans="1:13" s="14" customFormat="1" ht="15">
      <c r="A185" s="63">
        <f t="shared" si="5"/>
        <v>178</v>
      </c>
      <c r="B185" s="50" t="s">
        <v>561</v>
      </c>
      <c r="C185" s="51" t="s">
        <v>578</v>
      </c>
      <c r="D185" s="52" t="s">
        <v>579</v>
      </c>
      <c r="E185" s="50" t="s">
        <v>17</v>
      </c>
      <c r="F185" s="56" t="s">
        <v>39</v>
      </c>
      <c r="G185" s="50">
        <v>12</v>
      </c>
      <c r="H185" s="53">
        <v>206.98</v>
      </c>
      <c r="I185" s="53">
        <v>206.98</v>
      </c>
      <c r="J185" s="54">
        <v>1</v>
      </c>
      <c r="K185" s="54">
        <f t="shared" si="4"/>
        <v>206.98</v>
      </c>
      <c r="L185" s="52" t="s">
        <v>157</v>
      </c>
      <c r="M185" s="52"/>
    </row>
    <row r="186" spans="1:13" s="14" customFormat="1" ht="15">
      <c r="A186" s="63">
        <f t="shared" si="5"/>
        <v>179</v>
      </c>
      <c r="B186" s="50" t="s">
        <v>561</v>
      </c>
      <c r="C186" s="51" t="s">
        <v>580</v>
      </c>
      <c r="D186" s="52" t="s">
        <v>581</v>
      </c>
      <c r="E186" s="50" t="s">
        <v>17</v>
      </c>
      <c r="F186" s="56" t="s">
        <v>39</v>
      </c>
      <c r="G186" s="50">
        <v>5</v>
      </c>
      <c r="H186" s="53">
        <v>159.25</v>
      </c>
      <c r="I186" s="53">
        <v>159.25</v>
      </c>
      <c r="J186" s="54">
        <v>1</v>
      </c>
      <c r="K186" s="54">
        <f t="shared" si="4"/>
        <v>159.25</v>
      </c>
      <c r="L186" s="52" t="s">
        <v>122</v>
      </c>
      <c r="M186" s="52"/>
    </row>
    <row r="187" spans="1:13" s="14" customFormat="1" ht="30">
      <c r="A187" s="63">
        <f t="shared" si="5"/>
        <v>180</v>
      </c>
      <c r="B187" s="50" t="s">
        <v>561</v>
      </c>
      <c r="C187" s="51" t="s">
        <v>582</v>
      </c>
      <c r="D187" s="52" t="s">
        <v>583</v>
      </c>
      <c r="E187" s="50" t="s">
        <v>17</v>
      </c>
      <c r="F187" s="50" t="s">
        <v>584</v>
      </c>
      <c r="G187" s="50">
        <v>6</v>
      </c>
      <c r="H187" s="53">
        <v>101.23</v>
      </c>
      <c r="I187" s="53">
        <v>101.23</v>
      </c>
      <c r="J187" s="54">
        <v>2.85</v>
      </c>
      <c r="K187" s="54">
        <f t="shared" si="4"/>
        <v>288.50550000000004</v>
      </c>
      <c r="L187" s="52" t="s">
        <v>160</v>
      </c>
      <c r="M187" s="52"/>
    </row>
    <row r="188" spans="1:13" s="14" customFormat="1" ht="15">
      <c r="A188" s="63">
        <f t="shared" si="5"/>
        <v>181</v>
      </c>
      <c r="B188" s="50" t="s">
        <v>561</v>
      </c>
      <c r="C188" s="51" t="s">
        <v>585</v>
      </c>
      <c r="D188" s="52" t="s">
        <v>586</v>
      </c>
      <c r="E188" s="50" t="s">
        <v>17</v>
      </c>
      <c r="F188" s="50" t="s">
        <v>587</v>
      </c>
      <c r="G188" s="50">
        <v>64</v>
      </c>
      <c r="H188" s="53">
        <v>924.96</v>
      </c>
      <c r="I188" s="53">
        <v>924.96</v>
      </c>
      <c r="J188" s="54">
        <v>2.85</v>
      </c>
      <c r="K188" s="54">
        <f t="shared" si="4"/>
        <v>2636.136</v>
      </c>
      <c r="L188" s="52" t="s">
        <v>588</v>
      </c>
      <c r="M188" s="52"/>
    </row>
    <row r="189" spans="1:13" s="14" customFormat="1" ht="15">
      <c r="A189" s="63">
        <f t="shared" si="5"/>
        <v>182</v>
      </c>
      <c r="B189" s="50" t="s">
        <v>561</v>
      </c>
      <c r="C189" s="51" t="s">
        <v>589</v>
      </c>
      <c r="D189" s="52" t="s">
        <v>590</v>
      </c>
      <c r="E189" s="50" t="s">
        <v>17</v>
      </c>
      <c r="F189" s="50" t="s">
        <v>54</v>
      </c>
      <c r="G189" s="50">
        <v>38</v>
      </c>
      <c r="H189" s="53">
        <v>866.05</v>
      </c>
      <c r="I189" s="53">
        <v>866.05</v>
      </c>
      <c r="J189" s="54">
        <v>2.85</v>
      </c>
      <c r="K189" s="54">
        <f t="shared" si="4"/>
        <v>2468.2424999999998</v>
      </c>
      <c r="L189" s="52" t="s">
        <v>105</v>
      </c>
      <c r="M189" s="52"/>
    </row>
    <row r="190" spans="1:13" s="14" customFormat="1" ht="15" customHeight="1">
      <c r="A190" s="63">
        <f t="shared" si="5"/>
        <v>183</v>
      </c>
      <c r="B190" s="50" t="s">
        <v>561</v>
      </c>
      <c r="C190" s="51" t="s">
        <v>591</v>
      </c>
      <c r="D190" s="52" t="s">
        <v>592</v>
      </c>
      <c r="E190" s="50" t="s">
        <v>17</v>
      </c>
      <c r="F190" s="50" t="s">
        <v>60</v>
      </c>
      <c r="G190" s="50">
        <v>20</v>
      </c>
      <c r="H190" s="53">
        <v>429.32</v>
      </c>
      <c r="I190" s="53">
        <v>429.32</v>
      </c>
      <c r="J190" s="54">
        <v>2.85</v>
      </c>
      <c r="K190" s="54">
        <f t="shared" si="4"/>
        <v>1223.5620000000001</v>
      </c>
      <c r="L190" s="55" t="s">
        <v>229</v>
      </c>
      <c r="M190" s="52"/>
    </row>
    <row r="191" spans="1:13" s="14" customFormat="1" ht="15">
      <c r="A191" s="63">
        <f t="shared" si="5"/>
        <v>184</v>
      </c>
      <c r="B191" s="50" t="s">
        <v>561</v>
      </c>
      <c r="C191" s="51" t="s">
        <v>593</v>
      </c>
      <c r="D191" s="52" t="s">
        <v>594</v>
      </c>
      <c r="E191" s="50" t="s">
        <v>17</v>
      </c>
      <c r="F191" s="56" t="s">
        <v>34</v>
      </c>
      <c r="G191" s="50">
        <v>69</v>
      </c>
      <c r="H191" s="53">
        <v>1204.69</v>
      </c>
      <c r="I191" s="53">
        <v>1204.69</v>
      </c>
      <c r="J191" s="54">
        <v>2.85</v>
      </c>
      <c r="K191" s="54">
        <f t="shared" si="4"/>
        <v>3433.3665000000001</v>
      </c>
      <c r="L191" s="52" t="s">
        <v>35</v>
      </c>
      <c r="M191" s="52"/>
    </row>
    <row r="192" spans="1:13" s="14" customFormat="1" ht="15">
      <c r="A192" s="63">
        <f t="shared" si="5"/>
        <v>185</v>
      </c>
      <c r="B192" s="50" t="s">
        <v>561</v>
      </c>
      <c r="C192" s="51" t="s">
        <v>595</v>
      </c>
      <c r="D192" s="52" t="s">
        <v>596</v>
      </c>
      <c r="E192" s="50" t="s">
        <v>17</v>
      </c>
      <c r="F192" s="50" t="s">
        <v>64</v>
      </c>
      <c r="G192" s="50">
        <v>29</v>
      </c>
      <c r="H192" s="53">
        <v>628.45000000000005</v>
      </c>
      <c r="I192" s="53">
        <v>628.45000000000005</v>
      </c>
      <c r="J192" s="54">
        <v>2.85</v>
      </c>
      <c r="K192" s="54">
        <f t="shared" si="4"/>
        <v>1791.0825000000002</v>
      </c>
      <c r="L192" s="52" t="s">
        <v>65</v>
      </c>
      <c r="M192" s="52"/>
    </row>
    <row r="193" spans="1:13" s="14" customFormat="1" ht="15">
      <c r="A193" s="63">
        <f t="shared" si="5"/>
        <v>186</v>
      </c>
      <c r="B193" s="50" t="s">
        <v>561</v>
      </c>
      <c r="C193" s="51" t="s">
        <v>597</v>
      </c>
      <c r="D193" s="52" t="s">
        <v>598</v>
      </c>
      <c r="E193" s="50" t="s">
        <v>17</v>
      </c>
      <c r="F193" s="50" t="s">
        <v>85</v>
      </c>
      <c r="G193" s="50">
        <v>36</v>
      </c>
      <c r="H193" s="53">
        <v>647.91999999999996</v>
      </c>
      <c r="I193" s="53">
        <v>647.91999999999996</v>
      </c>
      <c r="J193" s="54">
        <v>2.85</v>
      </c>
      <c r="K193" s="54">
        <f t="shared" si="4"/>
        <v>1846.5719999999999</v>
      </c>
      <c r="L193" s="52" t="s">
        <v>140</v>
      </c>
      <c r="M193" s="52"/>
    </row>
    <row r="194" spans="1:13" s="14" customFormat="1" ht="15">
      <c r="A194" s="63">
        <f t="shared" si="5"/>
        <v>187</v>
      </c>
      <c r="B194" s="50" t="s">
        <v>561</v>
      </c>
      <c r="C194" s="51" t="s">
        <v>599</v>
      </c>
      <c r="D194" s="52" t="s">
        <v>600</v>
      </c>
      <c r="E194" s="50" t="s">
        <v>17</v>
      </c>
      <c r="F194" s="50" t="s">
        <v>80</v>
      </c>
      <c r="G194" s="50">
        <v>29</v>
      </c>
      <c r="H194" s="53">
        <v>492.97</v>
      </c>
      <c r="I194" s="53">
        <v>492.97</v>
      </c>
      <c r="J194" s="54">
        <v>2.85</v>
      </c>
      <c r="K194" s="54">
        <f t="shared" si="4"/>
        <v>1404.9645</v>
      </c>
      <c r="L194" s="52" t="s">
        <v>81</v>
      </c>
      <c r="M194" s="52"/>
    </row>
    <row r="195" spans="1:13" s="14" customFormat="1" ht="15">
      <c r="A195" s="63">
        <f t="shared" si="5"/>
        <v>188</v>
      </c>
      <c r="B195" s="50" t="s">
        <v>561</v>
      </c>
      <c r="C195" s="51" t="s">
        <v>601</v>
      </c>
      <c r="D195" s="52" t="s">
        <v>602</v>
      </c>
      <c r="E195" s="50" t="s">
        <v>17</v>
      </c>
      <c r="F195" s="50" t="s">
        <v>603</v>
      </c>
      <c r="G195" s="50">
        <v>32</v>
      </c>
      <c r="H195" s="53">
        <v>639.82000000000005</v>
      </c>
      <c r="I195" s="53">
        <v>639.82000000000005</v>
      </c>
      <c r="J195" s="54">
        <v>2.85</v>
      </c>
      <c r="K195" s="54">
        <f t="shared" si="4"/>
        <v>1823.4870000000003</v>
      </c>
      <c r="L195" s="52" t="s">
        <v>604</v>
      </c>
      <c r="M195" s="52"/>
    </row>
    <row r="196" spans="1:13" s="14" customFormat="1" ht="15">
      <c r="A196" s="63">
        <f t="shared" si="5"/>
        <v>189</v>
      </c>
      <c r="B196" s="50" t="s">
        <v>561</v>
      </c>
      <c r="C196" s="51" t="s">
        <v>605</v>
      </c>
      <c r="D196" s="52" t="s">
        <v>606</v>
      </c>
      <c r="E196" s="50" t="s">
        <v>17</v>
      </c>
      <c r="F196" s="50" t="s">
        <v>27</v>
      </c>
      <c r="G196" s="50">
        <v>11</v>
      </c>
      <c r="H196" s="53">
        <v>281.22000000000003</v>
      </c>
      <c r="I196" s="53">
        <v>281.22000000000003</v>
      </c>
      <c r="J196" s="54">
        <v>2.85</v>
      </c>
      <c r="K196" s="54">
        <f t="shared" si="4"/>
        <v>801.47700000000009</v>
      </c>
      <c r="L196" s="52" t="s">
        <v>89</v>
      </c>
      <c r="M196" s="52"/>
    </row>
    <row r="197" spans="1:13" s="14" customFormat="1" ht="15">
      <c r="A197" s="63">
        <f t="shared" si="5"/>
        <v>190</v>
      </c>
      <c r="B197" s="50" t="s">
        <v>561</v>
      </c>
      <c r="C197" s="51" t="s">
        <v>607</v>
      </c>
      <c r="D197" s="52" t="s">
        <v>608</v>
      </c>
      <c r="E197" s="50" t="s">
        <v>17</v>
      </c>
      <c r="F197" s="50" t="s">
        <v>28</v>
      </c>
      <c r="G197" s="50">
        <v>27</v>
      </c>
      <c r="H197" s="53">
        <v>529.6</v>
      </c>
      <c r="I197" s="53">
        <v>529.6</v>
      </c>
      <c r="J197" s="54">
        <v>2.85</v>
      </c>
      <c r="K197" s="54">
        <f t="shared" si="4"/>
        <v>1509.3600000000001</v>
      </c>
      <c r="L197" s="52" t="s">
        <v>609</v>
      </c>
      <c r="M197" s="52"/>
    </row>
    <row r="198" spans="1:13" s="14" customFormat="1" ht="15">
      <c r="A198" s="63">
        <f t="shared" si="5"/>
        <v>191</v>
      </c>
      <c r="B198" s="50" t="s">
        <v>610</v>
      </c>
      <c r="C198" s="51" t="s">
        <v>611</v>
      </c>
      <c r="D198" s="52" t="s">
        <v>612</v>
      </c>
      <c r="E198" s="50" t="s">
        <v>17</v>
      </c>
      <c r="F198" s="50" t="s">
        <v>34</v>
      </c>
      <c r="G198" s="50">
        <v>50</v>
      </c>
      <c r="H198" s="53">
        <v>2002.5</v>
      </c>
      <c r="I198" s="53">
        <v>2002.5</v>
      </c>
      <c r="J198" s="54">
        <v>2.85</v>
      </c>
      <c r="K198" s="54">
        <f t="shared" si="4"/>
        <v>5707.125</v>
      </c>
      <c r="L198" s="52" t="s">
        <v>35</v>
      </c>
      <c r="M198" s="52"/>
    </row>
    <row r="199" spans="1:13" s="14" customFormat="1" ht="30">
      <c r="A199" s="63">
        <f t="shared" si="5"/>
        <v>192</v>
      </c>
      <c r="B199" s="50" t="s">
        <v>610</v>
      </c>
      <c r="C199" s="51" t="s">
        <v>613</v>
      </c>
      <c r="D199" s="52" t="s">
        <v>614</v>
      </c>
      <c r="E199" s="50" t="s">
        <v>17</v>
      </c>
      <c r="F199" s="50" t="s">
        <v>135</v>
      </c>
      <c r="G199" s="50">
        <v>20</v>
      </c>
      <c r="H199" s="53">
        <v>607.59</v>
      </c>
      <c r="I199" s="53">
        <v>607.59</v>
      </c>
      <c r="J199" s="54">
        <v>2.85</v>
      </c>
      <c r="K199" s="54">
        <f t="shared" si="4"/>
        <v>1731.6315000000002</v>
      </c>
      <c r="L199" s="52" t="s">
        <v>250</v>
      </c>
      <c r="M199" s="52"/>
    </row>
    <row r="200" spans="1:13" s="14" customFormat="1" ht="15">
      <c r="A200" s="63">
        <f t="shared" si="5"/>
        <v>193</v>
      </c>
      <c r="B200" s="50" t="s">
        <v>610</v>
      </c>
      <c r="C200" s="51" t="s">
        <v>615</v>
      </c>
      <c r="D200" s="52" t="s">
        <v>616</v>
      </c>
      <c r="E200" s="50" t="s">
        <v>17</v>
      </c>
      <c r="F200" s="50" t="s">
        <v>520</v>
      </c>
      <c r="G200" s="50">
        <v>17</v>
      </c>
      <c r="H200" s="53">
        <v>211.88</v>
      </c>
      <c r="I200" s="53">
        <v>211.88</v>
      </c>
      <c r="J200" s="54">
        <v>2.85</v>
      </c>
      <c r="K200" s="54">
        <f t="shared" ref="K200:K263" si="6">I200*J200</f>
        <v>603.85800000000006</v>
      </c>
      <c r="L200" s="55" t="s">
        <v>107</v>
      </c>
      <c r="M200" s="52"/>
    </row>
    <row r="201" spans="1:13" s="14" customFormat="1" ht="15">
      <c r="A201" s="63">
        <f t="shared" si="5"/>
        <v>194</v>
      </c>
      <c r="B201" s="50" t="s">
        <v>610</v>
      </c>
      <c r="C201" s="51" t="s">
        <v>617</v>
      </c>
      <c r="D201" s="52" t="s">
        <v>618</v>
      </c>
      <c r="E201" s="50" t="s">
        <v>17</v>
      </c>
      <c r="F201" s="50" t="s">
        <v>26</v>
      </c>
      <c r="G201" s="50">
        <v>11</v>
      </c>
      <c r="H201" s="53">
        <v>201.57</v>
      </c>
      <c r="I201" s="53">
        <v>201.57</v>
      </c>
      <c r="J201" s="54">
        <v>2.85</v>
      </c>
      <c r="K201" s="54">
        <f t="shared" si="6"/>
        <v>574.47450000000003</v>
      </c>
      <c r="L201" s="52" t="s">
        <v>119</v>
      </c>
      <c r="M201" s="52"/>
    </row>
    <row r="202" spans="1:13" s="14" customFormat="1" ht="15">
      <c r="A202" s="63">
        <f t="shared" ref="A202:A265" si="7">A201+1</f>
        <v>195</v>
      </c>
      <c r="B202" s="50" t="s">
        <v>610</v>
      </c>
      <c r="C202" s="51" t="s">
        <v>619</v>
      </c>
      <c r="D202" s="52" t="s">
        <v>620</v>
      </c>
      <c r="E202" s="50" t="s">
        <v>17</v>
      </c>
      <c r="F202" s="50" t="s">
        <v>163</v>
      </c>
      <c r="G202" s="50">
        <v>15</v>
      </c>
      <c r="H202" s="53">
        <v>174.8</v>
      </c>
      <c r="I202" s="53">
        <v>174.8</v>
      </c>
      <c r="J202" s="54">
        <v>2.85</v>
      </c>
      <c r="K202" s="54">
        <f t="shared" si="6"/>
        <v>498.18000000000006</v>
      </c>
      <c r="L202" s="52" t="s">
        <v>164</v>
      </c>
      <c r="M202" s="52"/>
    </row>
    <row r="203" spans="1:13" s="14" customFormat="1" ht="15">
      <c r="A203" s="63">
        <f t="shared" si="7"/>
        <v>196</v>
      </c>
      <c r="B203" s="50" t="s">
        <v>610</v>
      </c>
      <c r="C203" s="51" t="s">
        <v>621</v>
      </c>
      <c r="D203" s="52" t="s">
        <v>622</v>
      </c>
      <c r="E203" s="50" t="s">
        <v>17</v>
      </c>
      <c r="F203" s="50" t="s">
        <v>22</v>
      </c>
      <c r="G203" s="50">
        <v>28</v>
      </c>
      <c r="H203" s="53">
        <v>396.75</v>
      </c>
      <c r="I203" s="53">
        <v>396.75</v>
      </c>
      <c r="J203" s="54">
        <v>2.85</v>
      </c>
      <c r="K203" s="54">
        <f t="shared" si="6"/>
        <v>1130.7375</v>
      </c>
      <c r="L203" s="52" t="s">
        <v>23</v>
      </c>
      <c r="M203" s="52"/>
    </row>
    <row r="204" spans="1:13" s="14" customFormat="1" ht="15">
      <c r="A204" s="63">
        <f t="shared" si="7"/>
        <v>197</v>
      </c>
      <c r="B204" s="50" t="s">
        <v>610</v>
      </c>
      <c r="C204" s="51" t="s">
        <v>623</v>
      </c>
      <c r="D204" s="52" t="s">
        <v>624</v>
      </c>
      <c r="E204" s="50" t="s">
        <v>17</v>
      </c>
      <c r="F204" s="50" t="s">
        <v>419</v>
      </c>
      <c r="G204" s="50">
        <v>8</v>
      </c>
      <c r="H204" s="53">
        <v>98.36</v>
      </c>
      <c r="I204" s="53">
        <v>100</v>
      </c>
      <c r="J204" s="54">
        <v>2.85</v>
      </c>
      <c r="K204" s="54">
        <f t="shared" si="6"/>
        <v>285</v>
      </c>
      <c r="L204" s="52" t="s">
        <v>625</v>
      </c>
      <c r="M204" s="52"/>
    </row>
    <row r="205" spans="1:13" s="14" customFormat="1" ht="30">
      <c r="A205" s="63">
        <f t="shared" si="7"/>
        <v>198</v>
      </c>
      <c r="B205" s="50" t="s">
        <v>610</v>
      </c>
      <c r="C205" s="51" t="s">
        <v>626</v>
      </c>
      <c r="D205" s="52" t="s">
        <v>627</v>
      </c>
      <c r="E205" s="50" t="s">
        <v>17</v>
      </c>
      <c r="F205" s="50" t="s">
        <v>82</v>
      </c>
      <c r="G205" s="50">
        <v>53</v>
      </c>
      <c r="H205" s="53">
        <v>1245.0899999999999</v>
      </c>
      <c r="I205" s="53">
        <v>1245.0899999999999</v>
      </c>
      <c r="J205" s="54">
        <v>2.85</v>
      </c>
      <c r="K205" s="54">
        <f t="shared" si="6"/>
        <v>3548.5065</v>
      </c>
      <c r="L205" s="52" t="s">
        <v>83</v>
      </c>
      <c r="M205" s="52"/>
    </row>
    <row r="206" spans="1:13" s="14" customFormat="1" ht="15">
      <c r="A206" s="63">
        <f t="shared" si="7"/>
        <v>199</v>
      </c>
      <c r="B206" s="50" t="s">
        <v>610</v>
      </c>
      <c r="C206" s="51" t="s">
        <v>628</v>
      </c>
      <c r="D206" s="52" t="s">
        <v>629</v>
      </c>
      <c r="E206" s="50" t="s">
        <v>17</v>
      </c>
      <c r="F206" s="50" t="s">
        <v>60</v>
      </c>
      <c r="G206" s="50">
        <v>9</v>
      </c>
      <c r="H206" s="53">
        <v>104.8</v>
      </c>
      <c r="I206" s="53">
        <v>104.8</v>
      </c>
      <c r="J206" s="54">
        <v>2.85</v>
      </c>
      <c r="K206" s="54">
        <f t="shared" si="6"/>
        <v>298.68</v>
      </c>
      <c r="L206" s="52" t="s">
        <v>630</v>
      </c>
      <c r="M206" s="52"/>
    </row>
    <row r="207" spans="1:13" s="14" customFormat="1" ht="15">
      <c r="A207" s="63">
        <f t="shared" si="7"/>
        <v>200</v>
      </c>
      <c r="B207" s="50" t="s">
        <v>610</v>
      </c>
      <c r="C207" s="51" t="s">
        <v>631</v>
      </c>
      <c r="D207" s="52" t="s">
        <v>632</v>
      </c>
      <c r="E207" s="50" t="s">
        <v>17</v>
      </c>
      <c r="F207" s="50" t="s">
        <v>28</v>
      </c>
      <c r="G207" s="50">
        <v>73</v>
      </c>
      <c r="H207" s="53">
        <v>1551.18</v>
      </c>
      <c r="I207" s="53">
        <v>1551.18</v>
      </c>
      <c r="J207" s="54">
        <v>2.85</v>
      </c>
      <c r="K207" s="54">
        <f t="shared" si="6"/>
        <v>4420.8630000000003</v>
      </c>
      <c r="L207" s="55" t="s">
        <v>633</v>
      </c>
      <c r="M207" s="52"/>
    </row>
    <row r="208" spans="1:13" s="14" customFormat="1" ht="15">
      <c r="A208" s="63">
        <f t="shared" si="7"/>
        <v>201</v>
      </c>
      <c r="B208" s="50" t="s">
        <v>610</v>
      </c>
      <c r="C208" s="51" t="s">
        <v>634</v>
      </c>
      <c r="D208" s="52" t="s">
        <v>635</v>
      </c>
      <c r="E208" s="50" t="s">
        <v>17</v>
      </c>
      <c r="F208" s="50" t="s">
        <v>29</v>
      </c>
      <c r="G208" s="50">
        <v>278</v>
      </c>
      <c r="H208" s="53">
        <v>6357.31</v>
      </c>
      <c r="I208" s="53">
        <v>6357.31</v>
      </c>
      <c r="J208" s="54">
        <v>2.85</v>
      </c>
      <c r="K208" s="54">
        <f t="shared" si="6"/>
        <v>18118.333500000001</v>
      </c>
      <c r="L208" s="55" t="s">
        <v>58</v>
      </c>
      <c r="M208" s="52"/>
    </row>
    <row r="209" spans="1:13" s="14" customFormat="1" ht="15">
      <c r="A209" s="63">
        <f t="shared" si="7"/>
        <v>202</v>
      </c>
      <c r="B209" s="50" t="s">
        <v>610</v>
      </c>
      <c r="C209" s="51" t="s">
        <v>636</v>
      </c>
      <c r="D209" s="52" t="s">
        <v>637</v>
      </c>
      <c r="E209" s="50" t="s">
        <v>17</v>
      </c>
      <c r="F209" s="50" t="s">
        <v>43</v>
      </c>
      <c r="G209" s="50">
        <v>41</v>
      </c>
      <c r="H209" s="53">
        <v>908.64</v>
      </c>
      <c r="I209" s="53">
        <v>908.64</v>
      </c>
      <c r="J209" s="54">
        <v>2.85</v>
      </c>
      <c r="K209" s="54">
        <f t="shared" si="6"/>
        <v>2589.6240000000003</v>
      </c>
      <c r="L209" s="55" t="s">
        <v>44</v>
      </c>
      <c r="M209" s="52"/>
    </row>
    <row r="210" spans="1:13" s="14" customFormat="1" ht="15">
      <c r="A210" s="63">
        <f t="shared" si="7"/>
        <v>203</v>
      </c>
      <c r="B210" s="50" t="s">
        <v>610</v>
      </c>
      <c r="C210" s="51" t="s">
        <v>638</v>
      </c>
      <c r="D210" s="52" t="s">
        <v>639</v>
      </c>
      <c r="E210" s="50" t="s">
        <v>17</v>
      </c>
      <c r="F210" s="56" t="s">
        <v>262</v>
      </c>
      <c r="G210" s="50">
        <v>13</v>
      </c>
      <c r="H210" s="53">
        <v>226.95</v>
      </c>
      <c r="I210" s="53">
        <v>226.95</v>
      </c>
      <c r="J210" s="54">
        <v>2.85</v>
      </c>
      <c r="K210" s="54">
        <f t="shared" si="6"/>
        <v>646.8075</v>
      </c>
      <c r="L210" s="52" t="s">
        <v>263</v>
      </c>
      <c r="M210" s="52"/>
    </row>
    <row r="211" spans="1:13" s="14" customFormat="1" ht="30">
      <c r="A211" s="63">
        <f t="shared" si="7"/>
        <v>204</v>
      </c>
      <c r="B211" s="50" t="s">
        <v>610</v>
      </c>
      <c r="C211" s="51" t="s">
        <v>640</v>
      </c>
      <c r="D211" s="52" t="s">
        <v>641</v>
      </c>
      <c r="E211" s="50" t="s">
        <v>17</v>
      </c>
      <c r="F211" s="50" t="s">
        <v>29</v>
      </c>
      <c r="G211" s="50">
        <v>26</v>
      </c>
      <c r="H211" s="53">
        <v>470.45</v>
      </c>
      <c r="I211" s="53">
        <v>470.45</v>
      </c>
      <c r="J211" s="54">
        <v>2.85</v>
      </c>
      <c r="K211" s="54">
        <f t="shared" si="6"/>
        <v>1340.7825</v>
      </c>
      <c r="L211" s="52" t="s">
        <v>642</v>
      </c>
      <c r="M211" s="52"/>
    </row>
    <row r="212" spans="1:13" s="14" customFormat="1" ht="30">
      <c r="A212" s="63">
        <f t="shared" si="7"/>
        <v>205</v>
      </c>
      <c r="B212" s="50" t="s">
        <v>610</v>
      </c>
      <c r="C212" s="51" t="s">
        <v>643</v>
      </c>
      <c r="D212" s="52" t="s">
        <v>644</v>
      </c>
      <c r="E212" s="50" t="s">
        <v>17</v>
      </c>
      <c r="F212" s="50" t="s">
        <v>46</v>
      </c>
      <c r="G212" s="50">
        <v>9</v>
      </c>
      <c r="H212" s="53">
        <v>186.51</v>
      </c>
      <c r="I212" s="53">
        <v>186.51</v>
      </c>
      <c r="J212" s="54">
        <v>2.85</v>
      </c>
      <c r="K212" s="54">
        <f t="shared" si="6"/>
        <v>531.55349999999999</v>
      </c>
      <c r="L212" s="52" t="s">
        <v>47</v>
      </c>
      <c r="M212" s="52"/>
    </row>
    <row r="213" spans="1:13" s="14" customFormat="1" ht="15">
      <c r="A213" s="63">
        <f t="shared" si="7"/>
        <v>206</v>
      </c>
      <c r="B213" s="50" t="s">
        <v>610</v>
      </c>
      <c r="C213" s="51" t="s">
        <v>645</v>
      </c>
      <c r="D213" s="52" t="s">
        <v>646</v>
      </c>
      <c r="E213" s="50" t="s">
        <v>17</v>
      </c>
      <c r="F213" s="50" t="s">
        <v>22</v>
      </c>
      <c r="G213" s="50">
        <v>13</v>
      </c>
      <c r="H213" s="53">
        <v>150</v>
      </c>
      <c r="I213" s="53">
        <v>150</v>
      </c>
      <c r="J213" s="54">
        <v>2.85</v>
      </c>
      <c r="K213" s="54">
        <f t="shared" si="6"/>
        <v>427.5</v>
      </c>
      <c r="L213" s="52" t="s">
        <v>23</v>
      </c>
      <c r="M213" s="52"/>
    </row>
    <row r="214" spans="1:13" s="14" customFormat="1" ht="15">
      <c r="A214" s="63">
        <f t="shared" si="7"/>
        <v>207</v>
      </c>
      <c r="B214" s="50" t="s">
        <v>647</v>
      </c>
      <c r="C214" s="51" t="s">
        <v>648</v>
      </c>
      <c r="D214" s="52" t="s">
        <v>649</v>
      </c>
      <c r="E214" s="50" t="s">
        <v>17</v>
      </c>
      <c r="F214" s="56" t="s">
        <v>39</v>
      </c>
      <c r="G214" s="50">
        <v>35</v>
      </c>
      <c r="H214" s="53">
        <v>946.75</v>
      </c>
      <c r="I214" s="53">
        <v>946.75</v>
      </c>
      <c r="J214" s="54">
        <v>1</v>
      </c>
      <c r="K214" s="54">
        <f t="shared" si="6"/>
        <v>946.75</v>
      </c>
      <c r="L214" s="52" t="s">
        <v>157</v>
      </c>
      <c r="M214" s="52"/>
    </row>
    <row r="215" spans="1:13" s="14" customFormat="1" ht="15">
      <c r="A215" s="63">
        <f t="shared" si="7"/>
        <v>208</v>
      </c>
      <c r="B215" s="50" t="s">
        <v>647</v>
      </c>
      <c r="C215" s="51" t="s">
        <v>650</v>
      </c>
      <c r="D215" s="52" t="s">
        <v>651</v>
      </c>
      <c r="E215" s="50" t="s">
        <v>17</v>
      </c>
      <c r="F215" s="50" t="s">
        <v>34</v>
      </c>
      <c r="G215" s="50">
        <v>7</v>
      </c>
      <c r="H215" s="53">
        <v>112.81</v>
      </c>
      <c r="I215" s="53">
        <v>112.81</v>
      </c>
      <c r="J215" s="54">
        <v>2.85</v>
      </c>
      <c r="K215" s="54">
        <f t="shared" si="6"/>
        <v>321.50850000000003</v>
      </c>
      <c r="L215" s="52" t="s">
        <v>35</v>
      </c>
      <c r="M215" s="52"/>
    </row>
    <row r="216" spans="1:13" s="14" customFormat="1" ht="15">
      <c r="A216" s="63">
        <f t="shared" si="7"/>
        <v>209</v>
      </c>
      <c r="B216" s="50" t="s">
        <v>647</v>
      </c>
      <c r="C216" s="51" t="s">
        <v>652</v>
      </c>
      <c r="D216" s="52" t="s">
        <v>653</v>
      </c>
      <c r="E216" s="50" t="s">
        <v>17</v>
      </c>
      <c r="F216" s="50" t="s">
        <v>654</v>
      </c>
      <c r="G216" s="50">
        <v>10</v>
      </c>
      <c r="H216" s="53">
        <v>137.85</v>
      </c>
      <c r="I216" s="53">
        <v>137.85</v>
      </c>
      <c r="J216" s="54">
        <v>2.85</v>
      </c>
      <c r="K216" s="54">
        <f t="shared" si="6"/>
        <v>392.8725</v>
      </c>
      <c r="L216" s="52" t="s">
        <v>655</v>
      </c>
      <c r="M216" s="52"/>
    </row>
    <row r="217" spans="1:13" s="14" customFormat="1" ht="15">
      <c r="A217" s="63">
        <f t="shared" si="7"/>
        <v>210</v>
      </c>
      <c r="B217" s="50" t="s">
        <v>647</v>
      </c>
      <c r="C217" s="51" t="s">
        <v>656</v>
      </c>
      <c r="D217" s="52" t="s">
        <v>657</v>
      </c>
      <c r="E217" s="50" t="s">
        <v>17</v>
      </c>
      <c r="F217" s="50" t="s">
        <v>101</v>
      </c>
      <c r="G217" s="50">
        <v>60</v>
      </c>
      <c r="H217" s="53">
        <v>1142.6300000000001</v>
      </c>
      <c r="I217" s="53">
        <v>1142.6300000000001</v>
      </c>
      <c r="J217" s="54">
        <v>2.85</v>
      </c>
      <c r="K217" s="54">
        <f t="shared" si="6"/>
        <v>3256.4955000000004</v>
      </c>
      <c r="L217" s="52" t="s">
        <v>658</v>
      </c>
      <c r="M217" s="52"/>
    </row>
    <row r="218" spans="1:13" s="14" customFormat="1" ht="30">
      <c r="A218" s="63">
        <f t="shared" si="7"/>
        <v>211</v>
      </c>
      <c r="B218" s="50" t="s">
        <v>647</v>
      </c>
      <c r="C218" s="51" t="s">
        <v>659</v>
      </c>
      <c r="D218" s="52" t="s">
        <v>660</v>
      </c>
      <c r="E218" s="50" t="s">
        <v>17</v>
      </c>
      <c r="F218" s="50" t="s">
        <v>76</v>
      </c>
      <c r="G218" s="50">
        <v>14</v>
      </c>
      <c r="H218" s="53">
        <v>206.1</v>
      </c>
      <c r="I218" s="53">
        <v>206.1</v>
      </c>
      <c r="J218" s="54">
        <v>2.85</v>
      </c>
      <c r="K218" s="54">
        <f t="shared" si="6"/>
        <v>587.38499999999999</v>
      </c>
      <c r="L218" s="52" t="s">
        <v>165</v>
      </c>
      <c r="M218" s="52"/>
    </row>
    <row r="219" spans="1:13" s="14" customFormat="1" ht="15">
      <c r="A219" s="63">
        <f t="shared" si="7"/>
        <v>212</v>
      </c>
      <c r="B219" s="50" t="s">
        <v>647</v>
      </c>
      <c r="C219" s="51" t="s">
        <v>661</v>
      </c>
      <c r="D219" s="52" t="s">
        <v>662</v>
      </c>
      <c r="E219" s="50" t="s">
        <v>17</v>
      </c>
      <c r="F219" s="50" t="s">
        <v>520</v>
      </c>
      <c r="G219" s="50">
        <v>5</v>
      </c>
      <c r="H219" s="53">
        <v>40.07</v>
      </c>
      <c r="I219" s="53">
        <v>100</v>
      </c>
      <c r="J219" s="54">
        <v>2.85</v>
      </c>
      <c r="K219" s="54">
        <f t="shared" si="6"/>
        <v>285</v>
      </c>
      <c r="L219" s="55" t="s">
        <v>107</v>
      </c>
      <c r="M219" s="52"/>
    </row>
    <row r="220" spans="1:13" s="14" customFormat="1" ht="15">
      <c r="A220" s="63">
        <f t="shared" si="7"/>
        <v>213</v>
      </c>
      <c r="B220" s="50" t="s">
        <v>647</v>
      </c>
      <c r="C220" s="51" t="s">
        <v>663</v>
      </c>
      <c r="D220" s="52" t="s">
        <v>664</v>
      </c>
      <c r="E220" s="50" t="s">
        <v>17</v>
      </c>
      <c r="F220" s="50" t="s">
        <v>34</v>
      </c>
      <c r="G220" s="50">
        <v>40</v>
      </c>
      <c r="H220" s="53">
        <v>950</v>
      </c>
      <c r="I220" s="53">
        <v>950</v>
      </c>
      <c r="J220" s="54">
        <v>2.85</v>
      </c>
      <c r="K220" s="54">
        <f t="shared" si="6"/>
        <v>2707.5</v>
      </c>
      <c r="L220" s="52" t="s">
        <v>35</v>
      </c>
      <c r="M220" s="52"/>
    </row>
    <row r="221" spans="1:13" s="14" customFormat="1" ht="15">
      <c r="A221" s="63">
        <f t="shared" si="7"/>
        <v>214</v>
      </c>
      <c r="B221" s="50" t="s">
        <v>647</v>
      </c>
      <c r="C221" s="51" t="s">
        <v>665</v>
      </c>
      <c r="D221" s="52" t="s">
        <v>666</v>
      </c>
      <c r="E221" s="50" t="s">
        <v>17</v>
      </c>
      <c r="F221" s="50" t="s">
        <v>30</v>
      </c>
      <c r="G221" s="50">
        <v>11</v>
      </c>
      <c r="H221" s="53">
        <v>286.66000000000003</v>
      </c>
      <c r="I221" s="53">
        <v>286.66000000000003</v>
      </c>
      <c r="J221" s="54">
        <v>2.85</v>
      </c>
      <c r="K221" s="54">
        <f t="shared" si="6"/>
        <v>816.98100000000011</v>
      </c>
      <c r="L221" s="55" t="s">
        <v>37</v>
      </c>
      <c r="M221" s="52"/>
    </row>
    <row r="222" spans="1:13" s="14" customFormat="1" ht="15">
      <c r="A222" s="63">
        <f t="shared" si="7"/>
        <v>215</v>
      </c>
      <c r="B222" s="50" t="s">
        <v>647</v>
      </c>
      <c r="C222" s="51" t="s">
        <v>667</v>
      </c>
      <c r="D222" s="52" t="s">
        <v>668</v>
      </c>
      <c r="E222" s="50" t="s">
        <v>17</v>
      </c>
      <c r="F222" s="50" t="s">
        <v>27</v>
      </c>
      <c r="G222" s="50">
        <v>20</v>
      </c>
      <c r="H222" s="53">
        <v>288</v>
      </c>
      <c r="I222" s="53">
        <v>288</v>
      </c>
      <c r="J222" s="54">
        <v>2.85</v>
      </c>
      <c r="K222" s="54">
        <f t="shared" si="6"/>
        <v>820.80000000000007</v>
      </c>
      <c r="L222" s="52" t="s">
        <v>74</v>
      </c>
      <c r="M222" s="52"/>
    </row>
    <row r="223" spans="1:13" s="14" customFormat="1" ht="30">
      <c r="A223" s="63">
        <f t="shared" si="7"/>
        <v>216</v>
      </c>
      <c r="B223" s="50" t="s">
        <v>647</v>
      </c>
      <c r="C223" s="51" t="s">
        <v>669</v>
      </c>
      <c r="D223" s="52" t="s">
        <v>670</v>
      </c>
      <c r="E223" s="50" t="s">
        <v>17</v>
      </c>
      <c r="F223" s="50" t="s">
        <v>76</v>
      </c>
      <c r="G223" s="50">
        <v>24</v>
      </c>
      <c r="H223" s="53">
        <v>404</v>
      </c>
      <c r="I223" s="53">
        <v>404</v>
      </c>
      <c r="J223" s="54">
        <v>2.85</v>
      </c>
      <c r="K223" s="54">
        <f t="shared" si="6"/>
        <v>1151.4000000000001</v>
      </c>
      <c r="L223" s="52" t="s">
        <v>165</v>
      </c>
      <c r="M223" s="52"/>
    </row>
    <row r="224" spans="1:13" s="14" customFormat="1" ht="15">
      <c r="A224" s="63">
        <f t="shared" si="7"/>
        <v>217</v>
      </c>
      <c r="B224" s="50" t="s">
        <v>647</v>
      </c>
      <c r="C224" s="51" t="s">
        <v>671</v>
      </c>
      <c r="D224" s="52" t="s">
        <v>672</v>
      </c>
      <c r="E224" s="50" t="s">
        <v>17</v>
      </c>
      <c r="F224" s="50" t="s">
        <v>32</v>
      </c>
      <c r="G224" s="50">
        <v>38</v>
      </c>
      <c r="H224" s="53">
        <v>809.38</v>
      </c>
      <c r="I224" s="53">
        <v>809.38</v>
      </c>
      <c r="J224" s="54">
        <v>2.85</v>
      </c>
      <c r="K224" s="54">
        <f t="shared" si="6"/>
        <v>2306.7330000000002</v>
      </c>
      <c r="L224" s="55" t="s">
        <v>126</v>
      </c>
      <c r="M224" s="52"/>
    </row>
    <row r="225" spans="1:13" s="14" customFormat="1" ht="15">
      <c r="A225" s="63">
        <f t="shared" si="7"/>
        <v>218</v>
      </c>
      <c r="B225" s="50" t="s">
        <v>647</v>
      </c>
      <c r="C225" s="51" t="s">
        <v>673</v>
      </c>
      <c r="D225" s="52" t="s">
        <v>674</v>
      </c>
      <c r="E225" s="50" t="s">
        <v>17</v>
      </c>
      <c r="F225" s="56" t="s">
        <v>39</v>
      </c>
      <c r="G225" s="50">
        <v>10</v>
      </c>
      <c r="H225" s="53">
        <v>116</v>
      </c>
      <c r="I225" s="53">
        <v>116</v>
      </c>
      <c r="J225" s="54">
        <v>1</v>
      </c>
      <c r="K225" s="54">
        <f t="shared" si="6"/>
        <v>116</v>
      </c>
      <c r="L225" s="52" t="s">
        <v>166</v>
      </c>
      <c r="M225" s="52"/>
    </row>
    <row r="226" spans="1:13" s="14" customFormat="1" ht="15">
      <c r="A226" s="63">
        <f t="shared" si="7"/>
        <v>219</v>
      </c>
      <c r="B226" s="50" t="s">
        <v>647</v>
      </c>
      <c r="C226" s="51" t="s">
        <v>675</v>
      </c>
      <c r="D226" s="52" t="s">
        <v>676</v>
      </c>
      <c r="E226" s="50" t="s">
        <v>17</v>
      </c>
      <c r="F226" s="50" t="s">
        <v>24</v>
      </c>
      <c r="G226" s="50">
        <v>351</v>
      </c>
      <c r="H226" s="53">
        <v>7960.27</v>
      </c>
      <c r="I226" s="53">
        <v>7960.27</v>
      </c>
      <c r="J226" s="54">
        <v>2.85</v>
      </c>
      <c r="K226" s="54">
        <f t="shared" si="6"/>
        <v>22686.769500000002</v>
      </c>
      <c r="L226" s="52" t="s">
        <v>18</v>
      </c>
      <c r="M226" s="52"/>
    </row>
    <row r="227" spans="1:13" s="14" customFormat="1" ht="33" customHeight="1">
      <c r="A227" s="63">
        <f t="shared" si="7"/>
        <v>220</v>
      </c>
      <c r="B227" s="50" t="s">
        <v>647</v>
      </c>
      <c r="C227" s="51" t="s">
        <v>677</v>
      </c>
      <c r="D227" s="55" t="s">
        <v>678</v>
      </c>
      <c r="E227" s="50" t="s">
        <v>17</v>
      </c>
      <c r="F227" s="50" t="s">
        <v>25</v>
      </c>
      <c r="G227" s="50">
        <v>73</v>
      </c>
      <c r="H227" s="53">
        <v>1916.06</v>
      </c>
      <c r="I227" s="53">
        <v>1916.06</v>
      </c>
      <c r="J227" s="54">
        <v>2.85</v>
      </c>
      <c r="K227" s="54">
        <f t="shared" si="6"/>
        <v>5460.7709999999997</v>
      </c>
      <c r="L227" s="52" t="s">
        <v>304</v>
      </c>
      <c r="M227" s="52"/>
    </row>
    <row r="228" spans="1:13" s="14" customFormat="1" ht="15">
      <c r="A228" s="63">
        <f t="shared" si="7"/>
        <v>221</v>
      </c>
      <c r="B228" s="50" t="s">
        <v>679</v>
      </c>
      <c r="C228" s="51" t="s">
        <v>680</v>
      </c>
      <c r="D228" s="52" t="s">
        <v>681</v>
      </c>
      <c r="E228" s="50" t="s">
        <v>17</v>
      </c>
      <c r="F228" s="50" t="s">
        <v>27</v>
      </c>
      <c r="G228" s="50">
        <v>18</v>
      </c>
      <c r="H228" s="53">
        <v>526.71</v>
      </c>
      <c r="I228" s="53">
        <v>526.71</v>
      </c>
      <c r="J228" s="54">
        <v>2.85</v>
      </c>
      <c r="K228" s="54">
        <f t="shared" si="6"/>
        <v>1501.1235000000001</v>
      </c>
      <c r="L228" s="52" t="s">
        <v>89</v>
      </c>
      <c r="M228" s="52"/>
    </row>
    <row r="229" spans="1:13" s="14" customFormat="1" ht="15">
      <c r="A229" s="63">
        <f t="shared" si="7"/>
        <v>222</v>
      </c>
      <c r="B229" s="50" t="s">
        <v>679</v>
      </c>
      <c r="C229" s="51" t="s">
        <v>682</v>
      </c>
      <c r="D229" s="52" t="s">
        <v>683</v>
      </c>
      <c r="E229" s="50" t="s">
        <v>17</v>
      </c>
      <c r="F229" s="50" t="s">
        <v>419</v>
      </c>
      <c r="G229" s="50">
        <v>3</v>
      </c>
      <c r="H229" s="53">
        <v>18.399999999999999</v>
      </c>
      <c r="I229" s="53">
        <v>100</v>
      </c>
      <c r="J229" s="54">
        <v>2.85</v>
      </c>
      <c r="K229" s="54">
        <f t="shared" si="6"/>
        <v>285</v>
      </c>
      <c r="L229" s="52" t="s">
        <v>625</v>
      </c>
      <c r="M229" s="52"/>
    </row>
    <row r="230" spans="1:13" s="14" customFormat="1" ht="30">
      <c r="A230" s="63">
        <f t="shared" si="7"/>
        <v>223</v>
      </c>
      <c r="B230" s="58" t="s">
        <v>679</v>
      </c>
      <c r="C230" s="51" t="s">
        <v>684</v>
      </c>
      <c r="D230" s="60" t="s">
        <v>685</v>
      </c>
      <c r="E230" s="58" t="s">
        <v>17</v>
      </c>
      <c r="F230" s="58" t="s">
        <v>306</v>
      </c>
      <c r="G230" s="58">
        <v>34</v>
      </c>
      <c r="H230" s="48">
        <v>582.4</v>
      </c>
      <c r="I230" s="48">
        <v>582.4</v>
      </c>
      <c r="J230" s="54">
        <v>2.85</v>
      </c>
      <c r="K230" s="54">
        <f t="shared" si="6"/>
        <v>1659.84</v>
      </c>
      <c r="L230" s="60" t="s">
        <v>103</v>
      </c>
      <c r="M230" s="60"/>
    </row>
    <row r="231" spans="1:13" s="14" customFormat="1" ht="15">
      <c r="A231" s="63">
        <f t="shared" si="7"/>
        <v>224</v>
      </c>
      <c r="B231" s="50" t="s">
        <v>679</v>
      </c>
      <c r="C231" s="51" t="s">
        <v>686</v>
      </c>
      <c r="D231" s="52" t="s">
        <v>687</v>
      </c>
      <c r="E231" s="50" t="s">
        <v>17</v>
      </c>
      <c r="F231" s="50" t="s">
        <v>43</v>
      </c>
      <c r="G231" s="50">
        <v>5</v>
      </c>
      <c r="H231" s="53">
        <v>164.25</v>
      </c>
      <c r="I231" s="53">
        <v>164.25</v>
      </c>
      <c r="J231" s="54">
        <v>2.85</v>
      </c>
      <c r="K231" s="54">
        <f t="shared" si="6"/>
        <v>468.11250000000001</v>
      </c>
      <c r="L231" s="55" t="s">
        <v>44</v>
      </c>
      <c r="M231" s="52"/>
    </row>
    <row r="232" spans="1:13" s="14" customFormat="1" ht="15">
      <c r="A232" s="63">
        <f t="shared" si="7"/>
        <v>225</v>
      </c>
      <c r="B232" s="50" t="s">
        <v>679</v>
      </c>
      <c r="C232" s="51" t="s">
        <v>688</v>
      </c>
      <c r="D232" s="52" t="s">
        <v>689</v>
      </c>
      <c r="E232" s="50" t="s">
        <v>17</v>
      </c>
      <c r="F232" s="56" t="s">
        <v>690</v>
      </c>
      <c r="G232" s="50">
        <v>52</v>
      </c>
      <c r="H232" s="53">
        <v>655.83</v>
      </c>
      <c r="I232" s="53">
        <v>655.83</v>
      </c>
      <c r="J232" s="54">
        <v>2.85</v>
      </c>
      <c r="K232" s="54">
        <f t="shared" si="6"/>
        <v>1869.1155000000001</v>
      </c>
      <c r="L232" s="55" t="s">
        <v>691</v>
      </c>
      <c r="M232" s="52"/>
    </row>
    <row r="233" spans="1:13" s="14" customFormat="1" ht="15">
      <c r="A233" s="63">
        <f t="shared" si="7"/>
        <v>226</v>
      </c>
      <c r="B233" s="50" t="s">
        <v>679</v>
      </c>
      <c r="C233" s="51" t="s">
        <v>692</v>
      </c>
      <c r="D233" s="52" t="s">
        <v>693</v>
      </c>
      <c r="E233" s="50" t="s">
        <v>17</v>
      </c>
      <c r="F233" s="50" t="s">
        <v>27</v>
      </c>
      <c r="G233" s="50">
        <v>14</v>
      </c>
      <c r="H233" s="53">
        <v>207.52</v>
      </c>
      <c r="I233" s="53">
        <v>207.52</v>
      </c>
      <c r="J233" s="54">
        <v>2.85</v>
      </c>
      <c r="K233" s="54">
        <f t="shared" si="6"/>
        <v>591.43200000000002</v>
      </c>
      <c r="L233" s="52" t="s">
        <v>116</v>
      </c>
      <c r="M233" s="52"/>
    </row>
    <row r="234" spans="1:13" s="14" customFormat="1" ht="30">
      <c r="A234" s="63">
        <f t="shared" si="7"/>
        <v>227</v>
      </c>
      <c r="B234" s="50" t="s">
        <v>679</v>
      </c>
      <c r="C234" s="51" t="s">
        <v>694</v>
      </c>
      <c r="D234" s="52" t="s">
        <v>695</v>
      </c>
      <c r="E234" s="50" t="s">
        <v>17</v>
      </c>
      <c r="F234" s="52" t="s">
        <v>66</v>
      </c>
      <c r="G234" s="50">
        <v>25</v>
      </c>
      <c r="H234" s="53">
        <v>616.25</v>
      </c>
      <c r="I234" s="53">
        <v>616.25</v>
      </c>
      <c r="J234" s="54">
        <v>2.85</v>
      </c>
      <c r="K234" s="54">
        <f t="shared" si="6"/>
        <v>1756.3125</v>
      </c>
      <c r="L234" s="52" t="s">
        <v>67</v>
      </c>
      <c r="M234" s="52"/>
    </row>
    <row r="235" spans="1:13" s="14" customFormat="1" ht="15">
      <c r="A235" s="63">
        <f t="shared" si="7"/>
        <v>228</v>
      </c>
      <c r="B235" s="50" t="s">
        <v>679</v>
      </c>
      <c r="C235" s="51" t="s">
        <v>696</v>
      </c>
      <c r="D235" s="52" t="s">
        <v>697</v>
      </c>
      <c r="E235" s="50" t="s">
        <v>17</v>
      </c>
      <c r="F235" s="56" t="s">
        <v>39</v>
      </c>
      <c r="G235" s="50">
        <v>1</v>
      </c>
      <c r="H235" s="53">
        <v>20.399999999999999</v>
      </c>
      <c r="I235" s="53">
        <v>100</v>
      </c>
      <c r="J235" s="54">
        <v>1</v>
      </c>
      <c r="K235" s="54">
        <f t="shared" si="6"/>
        <v>100</v>
      </c>
      <c r="L235" s="52" t="s">
        <v>122</v>
      </c>
      <c r="M235" s="52"/>
    </row>
    <row r="236" spans="1:13" s="14" customFormat="1" ht="15">
      <c r="A236" s="63">
        <f t="shared" si="7"/>
        <v>229</v>
      </c>
      <c r="B236" s="50" t="s">
        <v>679</v>
      </c>
      <c r="C236" s="51" t="s">
        <v>698</v>
      </c>
      <c r="D236" s="52" t="s">
        <v>699</v>
      </c>
      <c r="E236" s="50" t="s">
        <v>17</v>
      </c>
      <c r="F236" s="50" t="s">
        <v>29</v>
      </c>
      <c r="G236" s="50">
        <v>314</v>
      </c>
      <c r="H236" s="53">
        <v>7355</v>
      </c>
      <c r="I236" s="53">
        <v>7355</v>
      </c>
      <c r="J236" s="54">
        <v>2.85</v>
      </c>
      <c r="K236" s="54">
        <f t="shared" si="6"/>
        <v>20961.75</v>
      </c>
      <c r="L236" s="55" t="s">
        <v>58</v>
      </c>
      <c r="M236" s="52"/>
    </row>
    <row r="237" spans="1:13" s="14" customFormat="1" ht="15">
      <c r="A237" s="63">
        <f t="shared" si="7"/>
        <v>230</v>
      </c>
      <c r="B237" s="50" t="s">
        <v>679</v>
      </c>
      <c r="C237" s="51" t="s">
        <v>700</v>
      </c>
      <c r="D237" s="52" t="s">
        <v>701</v>
      </c>
      <c r="E237" s="50" t="s">
        <v>17</v>
      </c>
      <c r="F237" s="50" t="s">
        <v>28</v>
      </c>
      <c r="G237" s="50">
        <v>46</v>
      </c>
      <c r="H237" s="53">
        <v>1271.22</v>
      </c>
      <c r="I237" s="53">
        <v>1271.22</v>
      </c>
      <c r="J237" s="54">
        <v>2.85</v>
      </c>
      <c r="K237" s="54">
        <f t="shared" si="6"/>
        <v>3622.9770000000003</v>
      </c>
      <c r="L237" s="52" t="s">
        <v>507</v>
      </c>
      <c r="M237" s="52"/>
    </row>
    <row r="238" spans="1:13" s="14" customFormat="1" ht="15">
      <c r="A238" s="63">
        <f t="shared" si="7"/>
        <v>231</v>
      </c>
      <c r="B238" s="50" t="s">
        <v>679</v>
      </c>
      <c r="C238" s="51" t="s">
        <v>702</v>
      </c>
      <c r="D238" s="52" t="s">
        <v>703</v>
      </c>
      <c r="E238" s="50" t="s">
        <v>17</v>
      </c>
      <c r="F238" s="50" t="s">
        <v>40</v>
      </c>
      <c r="G238" s="50">
        <v>41</v>
      </c>
      <c r="H238" s="53">
        <v>640.74</v>
      </c>
      <c r="I238" s="53">
        <v>640.74</v>
      </c>
      <c r="J238" s="54">
        <v>2.85</v>
      </c>
      <c r="K238" s="54">
        <f t="shared" si="6"/>
        <v>1826.1090000000002</v>
      </c>
      <c r="L238" s="52" t="s">
        <v>53</v>
      </c>
      <c r="M238" s="52"/>
    </row>
    <row r="239" spans="1:13" s="14" customFormat="1" ht="15">
      <c r="A239" s="63">
        <f t="shared" si="7"/>
        <v>232</v>
      </c>
      <c r="B239" s="50" t="s">
        <v>679</v>
      </c>
      <c r="C239" s="51" t="s">
        <v>704</v>
      </c>
      <c r="D239" s="52" t="s">
        <v>705</v>
      </c>
      <c r="E239" s="50" t="s">
        <v>17</v>
      </c>
      <c r="F239" s="50" t="s">
        <v>80</v>
      </c>
      <c r="G239" s="50">
        <v>6</v>
      </c>
      <c r="H239" s="53">
        <v>103.68</v>
      </c>
      <c r="I239" s="53">
        <v>103.68</v>
      </c>
      <c r="J239" s="54">
        <v>2.85</v>
      </c>
      <c r="K239" s="54">
        <f t="shared" si="6"/>
        <v>295.48800000000006</v>
      </c>
      <c r="L239" s="52" t="s">
        <v>81</v>
      </c>
      <c r="M239" s="52"/>
    </row>
    <row r="240" spans="1:13" s="14" customFormat="1" ht="30">
      <c r="A240" s="63">
        <f t="shared" si="7"/>
        <v>233</v>
      </c>
      <c r="B240" s="50" t="s">
        <v>679</v>
      </c>
      <c r="C240" s="51" t="s">
        <v>706</v>
      </c>
      <c r="D240" s="52" t="s">
        <v>707</v>
      </c>
      <c r="E240" s="50" t="s">
        <v>17</v>
      </c>
      <c r="F240" s="50" t="s">
        <v>708</v>
      </c>
      <c r="G240" s="50">
        <v>2</v>
      </c>
      <c r="H240" s="53">
        <v>1800</v>
      </c>
      <c r="I240" s="53">
        <v>1800</v>
      </c>
      <c r="J240" s="54">
        <v>2.85</v>
      </c>
      <c r="K240" s="54">
        <f t="shared" si="6"/>
        <v>5130</v>
      </c>
      <c r="L240" s="55" t="s">
        <v>709</v>
      </c>
      <c r="M240" s="52" t="s">
        <v>566</v>
      </c>
    </row>
    <row r="241" spans="1:13" s="14" customFormat="1" ht="15" customHeight="1">
      <c r="A241" s="63">
        <f t="shared" si="7"/>
        <v>234</v>
      </c>
      <c r="B241" s="50" t="s">
        <v>679</v>
      </c>
      <c r="C241" s="51" t="s">
        <v>710</v>
      </c>
      <c r="D241" s="52" t="s">
        <v>711</v>
      </c>
      <c r="E241" s="50" t="s">
        <v>17</v>
      </c>
      <c r="F241" s="50" t="s">
        <v>60</v>
      </c>
      <c r="G241" s="50">
        <v>25</v>
      </c>
      <c r="H241" s="53">
        <v>511.25</v>
      </c>
      <c r="I241" s="53">
        <v>511.25</v>
      </c>
      <c r="J241" s="54">
        <v>2.85</v>
      </c>
      <c r="K241" s="54">
        <f t="shared" si="6"/>
        <v>1457.0625</v>
      </c>
      <c r="L241" s="55" t="s">
        <v>229</v>
      </c>
      <c r="M241" s="52"/>
    </row>
    <row r="242" spans="1:13" s="14" customFormat="1" ht="15">
      <c r="A242" s="63">
        <f t="shared" si="7"/>
        <v>235</v>
      </c>
      <c r="B242" s="50" t="s">
        <v>679</v>
      </c>
      <c r="C242" s="51" t="s">
        <v>712</v>
      </c>
      <c r="D242" s="55" t="s">
        <v>1182</v>
      </c>
      <c r="E242" s="50" t="s">
        <v>17</v>
      </c>
      <c r="F242" s="50" t="s">
        <v>520</v>
      </c>
      <c r="G242" s="50">
        <v>8</v>
      </c>
      <c r="H242" s="53">
        <v>151.63</v>
      </c>
      <c r="I242" s="53">
        <v>151.63</v>
      </c>
      <c r="J242" s="54">
        <v>2.85</v>
      </c>
      <c r="K242" s="54">
        <f t="shared" si="6"/>
        <v>432.14550000000003</v>
      </c>
      <c r="L242" s="55" t="s">
        <v>107</v>
      </c>
      <c r="M242" s="52"/>
    </row>
    <row r="243" spans="1:13" s="14" customFormat="1" ht="15">
      <c r="A243" s="63">
        <f t="shared" si="7"/>
        <v>236</v>
      </c>
      <c r="B243" s="50" t="s">
        <v>713</v>
      </c>
      <c r="C243" s="51" t="s">
        <v>714</v>
      </c>
      <c r="D243" s="52" t="s">
        <v>715</v>
      </c>
      <c r="E243" s="50" t="s">
        <v>17</v>
      </c>
      <c r="F243" s="50" t="s">
        <v>587</v>
      </c>
      <c r="G243" s="50">
        <v>9</v>
      </c>
      <c r="H243" s="53">
        <v>200.55</v>
      </c>
      <c r="I243" s="53">
        <v>200.55</v>
      </c>
      <c r="J243" s="54">
        <v>2.85</v>
      </c>
      <c r="K243" s="54">
        <f t="shared" si="6"/>
        <v>571.5675</v>
      </c>
      <c r="L243" s="52" t="s">
        <v>588</v>
      </c>
      <c r="M243" s="52"/>
    </row>
    <row r="244" spans="1:13" s="14" customFormat="1" ht="15">
      <c r="A244" s="63">
        <f t="shared" si="7"/>
        <v>237</v>
      </c>
      <c r="B244" s="50" t="s">
        <v>713</v>
      </c>
      <c r="C244" s="51" t="s">
        <v>716</v>
      </c>
      <c r="D244" s="52" t="s">
        <v>717</v>
      </c>
      <c r="E244" s="50" t="s">
        <v>17</v>
      </c>
      <c r="F244" s="50" t="s">
        <v>54</v>
      </c>
      <c r="G244" s="50">
        <v>52</v>
      </c>
      <c r="H244" s="53">
        <v>1291.96</v>
      </c>
      <c r="I244" s="53">
        <v>1291.96</v>
      </c>
      <c r="J244" s="54">
        <v>2.85</v>
      </c>
      <c r="K244" s="54">
        <f t="shared" si="6"/>
        <v>3682.0860000000002</v>
      </c>
      <c r="L244" s="52" t="s">
        <v>55</v>
      </c>
      <c r="M244" s="52"/>
    </row>
    <row r="245" spans="1:13" s="14" customFormat="1" ht="15">
      <c r="A245" s="63">
        <f t="shared" si="7"/>
        <v>238</v>
      </c>
      <c r="B245" s="50" t="s">
        <v>713</v>
      </c>
      <c r="C245" s="51" t="s">
        <v>718</v>
      </c>
      <c r="D245" s="52" t="s">
        <v>719</v>
      </c>
      <c r="E245" s="50" t="s">
        <v>17</v>
      </c>
      <c r="F245" s="50" t="s">
        <v>101</v>
      </c>
      <c r="G245" s="50">
        <v>13</v>
      </c>
      <c r="H245" s="53">
        <v>209.81</v>
      </c>
      <c r="I245" s="53">
        <v>209.81</v>
      </c>
      <c r="J245" s="54">
        <v>2.85</v>
      </c>
      <c r="K245" s="54">
        <f t="shared" si="6"/>
        <v>597.95850000000007</v>
      </c>
      <c r="L245" s="52" t="s">
        <v>658</v>
      </c>
      <c r="M245" s="52"/>
    </row>
    <row r="246" spans="1:13" s="14" customFormat="1" ht="15">
      <c r="A246" s="63">
        <f t="shared" si="7"/>
        <v>239</v>
      </c>
      <c r="B246" s="50" t="s">
        <v>713</v>
      </c>
      <c r="C246" s="51" t="s">
        <v>720</v>
      </c>
      <c r="D246" s="52" t="s">
        <v>721</v>
      </c>
      <c r="E246" s="50" t="s">
        <v>17</v>
      </c>
      <c r="F246" s="50" t="s">
        <v>722</v>
      </c>
      <c r="G246" s="50">
        <v>3</v>
      </c>
      <c r="H246" s="53">
        <v>71.400000000000006</v>
      </c>
      <c r="I246" s="53">
        <v>100</v>
      </c>
      <c r="J246" s="54">
        <v>2.85</v>
      </c>
      <c r="K246" s="54">
        <f t="shared" si="6"/>
        <v>285</v>
      </c>
      <c r="L246" s="52" t="s">
        <v>723</v>
      </c>
      <c r="M246" s="52"/>
    </row>
    <row r="247" spans="1:13" s="14" customFormat="1" ht="31.5" customHeight="1">
      <c r="A247" s="63">
        <f t="shared" si="7"/>
        <v>240</v>
      </c>
      <c r="B247" s="50" t="s">
        <v>713</v>
      </c>
      <c r="C247" s="51" t="s">
        <v>724</v>
      </c>
      <c r="D247" s="55" t="s">
        <v>725</v>
      </c>
      <c r="E247" s="50" t="s">
        <v>17</v>
      </c>
      <c r="F247" s="50" t="s">
        <v>26</v>
      </c>
      <c r="G247" s="50">
        <v>47</v>
      </c>
      <c r="H247" s="53">
        <v>1106.5899999999999</v>
      </c>
      <c r="I247" s="53">
        <v>1106.5899999999999</v>
      </c>
      <c r="J247" s="54">
        <v>2.85</v>
      </c>
      <c r="K247" s="54">
        <f t="shared" si="6"/>
        <v>3153.7815000000001</v>
      </c>
      <c r="L247" s="52" t="s">
        <v>119</v>
      </c>
      <c r="M247" s="52"/>
    </row>
    <row r="248" spans="1:13" s="14" customFormat="1" ht="30">
      <c r="A248" s="63">
        <f t="shared" si="7"/>
        <v>241</v>
      </c>
      <c r="B248" s="50" t="s">
        <v>713</v>
      </c>
      <c r="C248" s="51" t="s">
        <v>726</v>
      </c>
      <c r="D248" s="52" t="s">
        <v>1179</v>
      </c>
      <c r="E248" s="50" t="s">
        <v>17</v>
      </c>
      <c r="F248" s="50" t="s">
        <v>24</v>
      </c>
      <c r="G248" s="50">
        <v>110</v>
      </c>
      <c r="H248" s="53">
        <v>2160.13</v>
      </c>
      <c r="I248" s="53">
        <v>2160.13</v>
      </c>
      <c r="J248" s="54">
        <v>2.85</v>
      </c>
      <c r="K248" s="54">
        <f t="shared" si="6"/>
        <v>6156.3705000000009</v>
      </c>
      <c r="L248" s="52" t="s">
        <v>18</v>
      </c>
      <c r="M248" s="52"/>
    </row>
    <row r="249" spans="1:13" s="14" customFormat="1" ht="15">
      <c r="A249" s="63">
        <f t="shared" si="7"/>
        <v>242</v>
      </c>
      <c r="B249" s="50" t="s">
        <v>713</v>
      </c>
      <c r="C249" s="51" t="s">
        <v>727</v>
      </c>
      <c r="D249" s="52" t="s">
        <v>728</v>
      </c>
      <c r="E249" s="50" t="s">
        <v>17</v>
      </c>
      <c r="F249" s="50" t="s">
        <v>70</v>
      </c>
      <c r="G249" s="50">
        <v>46</v>
      </c>
      <c r="H249" s="53">
        <v>917.39</v>
      </c>
      <c r="I249" s="53">
        <v>917.39</v>
      </c>
      <c r="J249" s="54">
        <v>2.85</v>
      </c>
      <c r="K249" s="54">
        <f t="shared" si="6"/>
        <v>2614.5615000000003</v>
      </c>
      <c r="L249" s="52" t="s">
        <v>71</v>
      </c>
      <c r="M249" s="52"/>
    </row>
    <row r="250" spans="1:13" s="14" customFormat="1" ht="15">
      <c r="A250" s="63">
        <f t="shared" si="7"/>
        <v>243</v>
      </c>
      <c r="B250" s="50" t="s">
        <v>713</v>
      </c>
      <c r="C250" s="51" t="s">
        <v>729</v>
      </c>
      <c r="D250" s="52" t="s">
        <v>730</v>
      </c>
      <c r="E250" s="50" t="s">
        <v>17</v>
      </c>
      <c r="F250" s="50" t="s">
        <v>40</v>
      </c>
      <c r="G250" s="50">
        <v>35</v>
      </c>
      <c r="H250" s="53">
        <v>1047.75</v>
      </c>
      <c r="I250" s="53">
        <v>1047.75</v>
      </c>
      <c r="J250" s="54">
        <v>2.85</v>
      </c>
      <c r="K250" s="54">
        <f t="shared" si="6"/>
        <v>2986.0875000000001</v>
      </c>
      <c r="L250" s="52" t="s">
        <v>241</v>
      </c>
      <c r="M250" s="52"/>
    </row>
    <row r="251" spans="1:13" s="14" customFormat="1" ht="15">
      <c r="A251" s="63">
        <f t="shared" si="7"/>
        <v>244</v>
      </c>
      <c r="B251" s="50" t="s">
        <v>713</v>
      </c>
      <c r="C251" s="51" t="s">
        <v>731</v>
      </c>
      <c r="D251" s="52" t="s">
        <v>732</v>
      </c>
      <c r="E251" s="50" t="s">
        <v>17</v>
      </c>
      <c r="F251" s="50" t="s">
        <v>80</v>
      </c>
      <c r="G251" s="50">
        <v>3</v>
      </c>
      <c r="H251" s="53">
        <v>83.55</v>
      </c>
      <c r="I251" s="53">
        <v>100</v>
      </c>
      <c r="J251" s="54">
        <v>2.85</v>
      </c>
      <c r="K251" s="54">
        <f t="shared" si="6"/>
        <v>285</v>
      </c>
      <c r="L251" s="52" t="s">
        <v>81</v>
      </c>
      <c r="M251" s="52"/>
    </row>
    <row r="252" spans="1:13" s="14" customFormat="1" ht="32.25" customHeight="1">
      <c r="A252" s="63">
        <f t="shared" si="7"/>
        <v>245</v>
      </c>
      <c r="B252" s="50" t="s">
        <v>713</v>
      </c>
      <c r="C252" s="51" t="s">
        <v>733</v>
      </c>
      <c r="D252" s="55" t="s">
        <v>734</v>
      </c>
      <c r="E252" s="50" t="s">
        <v>17</v>
      </c>
      <c r="F252" s="50" t="s">
        <v>102</v>
      </c>
      <c r="G252" s="50">
        <v>130</v>
      </c>
      <c r="H252" s="53">
        <v>2847.9</v>
      </c>
      <c r="I252" s="53">
        <v>2847.9</v>
      </c>
      <c r="J252" s="54">
        <v>2.85</v>
      </c>
      <c r="K252" s="54">
        <f t="shared" si="6"/>
        <v>8116.5150000000003</v>
      </c>
      <c r="L252" s="55" t="s">
        <v>735</v>
      </c>
      <c r="M252" s="52"/>
    </row>
    <row r="253" spans="1:13" s="14" customFormat="1" ht="30">
      <c r="A253" s="63">
        <f t="shared" si="7"/>
        <v>246</v>
      </c>
      <c r="B253" s="50" t="s">
        <v>713</v>
      </c>
      <c r="C253" s="51" t="s">
        <v>736</v>
      </c>
      <c r="D253" s="52" t="s">
        <v>737</v>
      </c>
      <c r="E253" s="50" t="s">
        <v>17</v>
      </c>
      <c r="F253" s="52" t="s">
        <v>66</v>
      </c>
      <c r="G253" s="50">
        <v>25</v>
      </c>
      <c r="H253" s="53">
        <v>576.25</v>
      </c>
      <c r="I253" s="53">
        <v>576.25</v>
      </c>
      <c r="J253" s="54">
        <v>2.85</v>
      </c>
      <c r="K253" s="54">
        <f t="shared" si="6"/>
        <v>1642.3125</v>
      </c>
      <c r="L253" s="52" t="s">
        <v>67</v>
      </c>
      <c r="M253" s="52"/>
    </row>
    <row r="254" spans="1:13" s="14" customFormat="1" ht="15">
      <c r="A254" s="63">
        <f t="shared" si="7"/>
        <v>247</v>
      </c>
      <c r="B254" s="50" t="s">
        <v>713</v>
      </c>
      <c r="C254" s="51" t="s">
        <v>738</v>
      </c>
      <c r="D254" s="52" t="s">
        <v>739</v>
      </c>
      <c r="E254" s="50" t="s">
        <v>17</v>
      </c>
      <c r="F254" s="50" t="s">
        <v>27</v>
      </c>
      <c r="G254" s="50">
        <v>5</v>
      </c>
      <c r="H254" s="53">
        <v>89.99</v>
      </c>
      <c r="I254" s="53">
        <v>100</v>
      </c>
      <c r="J254" s="54">
        <v>2.85</v>
      </c>
      <c r="K254" s="54">
        <f t="shared" si="6"/>
        <v>285</v>
      </c>
      <c r="L254" s="52" t="s">
        <v>116</v>
      </c>
      <c r="M254" s="52"/>
    </row>
    <row r="255" spans="1:13" s="14" customFormat="1" ht="15">
      <c r="A255" s="63">
        <f t="shared" si="7"/>
        <v>248</v>
      </c>
      <c r="B255" s="50" t="s">
        <v>713</v>
      </c>
      <c r="C255" s="51" t="s">
        <v>740</v>
      </c>
      <c r="D255" s="52" t="s">
        <v>741</v>
      </c>
      <c r="E255" s="50" t="s">
        <v>17</v>
      </c>
      <c r="F255" s="50" t="s">
        <v>34</v>
      </c>
      <c r="G255" s="50">
        <v>6</v>
      </c>
      <c r="H255" s="53">
        <v>137.03</v>
      </c>
      <c r="I255" s="53">
        <v>137.03</v>
      </c>
      <c r="J255" s="54">
        <v>2.85</v>
      </c>
      <c r="K255" s="54">
        <f t="shared" si="6"/>
        <v>390.53550000000001</v>
      </c>
      <c r="L255" s="52" t="s">
        <v>35</v>
      </c>
      <c r="M255" s="52"/>
    </row>
    <row r="256" spans="1:13" s="14" customFormat="1" ht="15">
      <c r="A256" s="63">
        <f t="shared" si="7"/>
        <v>249</v>
      </c>
      <c r="B256" s="50" t="s">
        <v>713</v>
      </c>
      <c r="C256" s="51" t="s">
        <v>742</v>
      </c>
      <c r="D256" s="52" t="s">
        <v>743</v>
      </c>
      <c r="E256" s="50" t="s">
        <v>17</v>
      </c>
      <c r="F256" s="50" t="s">
        <v>57</v>
      </c>
      <c r="G256" s="50">
        <v>30</v>
      </c>
      <c r="H256" s="53">
        <v>589.98</v>
      </c>
      <c r="I256" s="53">
        <v>589.98</v>
      </c>
      <c r="J256" s="54">
        <v>2.85</v>
      </c>
      <c r="K256" s="54">
        <f t="shared" si="6"/>
        <v>1681.4430000000002</v>
      </c>
      <c r="L256" s="52" t="s">
        <v>133</v>
      </c>
      <c r="M256" s="52"/>
    </row>
    <row r="257" spans="1:13" s="14" customFormat="1" ht="15">
      <c r="A257" s="63">
        <f t="shared" si="7"/>
        <v>250</v>
      </c>
      <c r="B257" s="50" t="s">
        <v>713</v>
      </c>
      <c r="C257" s="51" t="s">
        <v>744</v>
      </c>
      <c r="D257" s="52" t="s">
        <v>745</v>
      </c>
      <c r="E257" s="50" t="s">
        <v>17</v>
      </c>
      <c r="F257" s="50" t="s">
        <v>30</v>
      </c>
      <c r="G257" s="50">
        <v>21</v>
      </c>
      <c r="H257" s="53">
        <v>414.79</v>
      </c>
      <c r="I257" s="53">
        <v>414.79</v>
      </c>
      <c r="J257" s="54">
        <v>2.85</v>
      </c>
      <c r="K257" s="54">
        <f t="shared" si="6"/>
        <v>1182.1515000000002</v>
      </c>
      <c r="L257" s="55" t="s">
        <v>37</v>
      </c>
      <c r="M257" s="52"/>
    </row>
    <row r="258" spans="1:13" s="14" customFormat="1" ht="15">
      <c r="A258" s="63">
        <f t="shared" si="7"/>
        <v>251</v>
      </c>
      <c r="B258" s="50" t="s">
        <v>713</v>
      </c>
      <c r="C258" s="51" t="s">
        <v>746</v>
      </c>
      <c r="D258" s="52" t="s">
        <v>747</v>
      </c>
      <c r="E258" s="50" t="s">
        <v>17</v>
      </c>
      <c r="F258" s="56" t="s">
        <v>262</v>
      </c>
      <c r="G258" s="50">
        <v>27</v>
      </c>
      <c r="H258" s="53">
        <v>579.47</v>
      </c>
      <c r="I258" s="53">
        <v>579.47</v>
      </c>
      <c r="J258" s="54">
        <v>2.85</v>
      </c>
      <c r="K258" s="54">
        <f t="shared" si="6"/>
        <v>1651.4895000000001</v>
      </c>
      <c r="L258" s="52" t="s">
        <v>129</v>
      </c>
      <c r="M258" s="52"/>
    </row>
    <row r="259" spans="1:13" s="14" customFormat="1" ht="15">
      <c r="A259" s="63">
        <f t="shared" si="7"/>
        <v>252</v>
      </c>
      <c r="B259" s="50" t="s">
        <v>713</v>
      </c>
      <c r="C259" s="51" t="s">
        <v>748</v>
      </c>
      <c r="D259" s="52" t="s">
        <v>749</v>
      </c>
      <c r="E259" s="50" t="s">
        <v>17</v>
      </c>
      <c r="F259" s="50" t="s">
        <v>24</v>
      </c>
      <c r="G259" s="50">
        <v>357</v>
      </c>
      <c r="H259" s="53">
        <v>8187.1399999999994</v>
      </c>
      <c r="I259" s="53">
        <v>8187.1399999999994</v>
      </c>
      <c r="J259" s="54">
        <v>2.85</v>
      </c>
      <c r="K259" s="54">
        <f t="shared" si="6"/>
        <v>23333.348999999998</v>
      </c>
      <c r="L259" s="52" t="s">
        <v>18</v>
      </c>
      <c r="M259" s="52"/>
    </row>
    <row r="260" spans="1:13" s="14" customFormat="1" ht="15">
      <c r="A260" s="63">
        <f t="shared" si="7"/>
        <v>253</v>
      </c>
      <c r="B260" s="50" t="s">
        <v>750</v>
      </c>
      <c r="C260" s="51" t="s">
        <v>751</v>
      </c>
      <c r="D260" s="52" t="s">
        <v>752</v>
      </c>
      <c r="E260" s="50" t="s">
        <v>17</v>
      </c>
      <c r="F260" s="50" t="s">
        <v>24</v>
      </c>
      <c r="G260" s="50">
        <v>119</v>
      </c>
      <c r="H260" s="53">
        <v>3316.65</v>
      </c>
      <c r="I260" s="53">
        <v>3316.65</v>
      </c>
      <c r="J260" s="54">
        <v>2.85</v>
      </c>
      <c r="K260" s="54">
        <f t="shared" si="6"/>
        <v>9452.4525000000012</v>
      </c>
      <c r="L260" s="52" t="s">
        <v>56</v>
      </c>
      <c r="M260" s="52"/>
    </row>
    <row r="261" spans="1:13" s="14" customFormat="1" ht="30">
      <c r="A261" s="63">
        <f t="shared" si="7"/>
        <v>254</v>
      </c>
      <c r="B261" s="50" t="s">
        <v>750</v>
      </c>
      <c r="C261" s="51" t="s">
        <v>753</v>
      </c>
      <c r="D261" s="52" t="s">
        <v>754</v>
      </c>
      <c r="E261" s="50" t="s">
        <v>17</v>
      </c>
      <c r="F261" s="50" t="s">
        <v>28</v>
      </c>
      <c r="G261" s="50">
        <v>78</v>
      </c>
      <c r="H261" s="53">
        <v>1311.98</v>
      </c>
      <c r="I261" s="53">
        <v>1311.98</v>
      </c>
      <c r="J261" s="54">
        <v>2.85</v>
      </c>
      <c r="K261" s="54">
        <f t="shared" si="6"/>
        <v>3739.143</v>
      </c>
      <c r="L261" s="52" t="s">
        <v>79</v>
      </c>
      <c r="M261" s="52"/>
    </row>
    <row r="262" spans="1:13" s="14" customFormat="1" ht="15">
      <c r="A262" s="63">
        <f t="shared" si="7"/>
        <v>255</v>
      </c>
      <c r="B262" s="50" t="s">
        <v>750</v>
      </c>
      <c r="C262" s="51" t="s">
        <v>755</v>
      </c>
      <c r="D262" s="52" t="s">
        <v>756</v>
      </c>
      <c r="E262" s="50" t="s">
        <v>17</v>
      </c>
      <c r="F262" s="50" t="s">
        <v>520</v>
      </c>
      <c r="G262" s="50">
        <v>1</v>
      </c>
      <c r="H262" s="53">
        <v>14.45</v>
      </c>
      <c r="I262" s="53">
        <v>100</v>
      </c>
      <c r="J262" s="54">
        <v>2.85</v>
      </c>
      <c r="K262" s="54">
        <f t="shared" si="6"/>
        <v>285</v>
      </c>
      <c r="L262" s="55" t="s">
        <v>107</v>
      </c>
      <c r="M262" s="52"/>
    </row>
    <row r="263" spans="1:13" s="14" customFormat="1" ht="15">
      <c r="A263" s="63">
        <f t="shared" si="7"/>
        <v>256</v>
      </c>
      <c r="B263" s="50" t="s">
        <v>750</v>
      </c>
      <c r="C263" s="51" t="s">
        <v>757</v>
      </c>
      <c r="D263" s="52" t="s">
        <v>758</v>
      </c>
      <c r="E263" s="50" t="s">
        <v>17</v>
      </c>
      <c r="F263" s="50" t="s">
        <v>101</v>
      </c>
      <c r="G263" s="50">
        <v>25</v>
      </c>
      <c r="H263" s="53">
        <v>454.22</v>
      </c>
      <c r="I263" s="53">
        <v>454.22</v>
      </c>
      <c r="J263" s="54">
        <v>2.85</v>
      </c>
      <c r="K263" s="54">
        <f t="shared" si="6"/>
        <v>1294.527</v>
      </c>
      <c r="L263" s="52" t="s">
        <v>658</v>
      </c>
      <c r="M263" s="52"/>
    </row>
    <row r="264" spans="1:13" s="14" customFormat="1" ht="30">
      <c r="A264" s="63">
        <f t="shared" si="7"/>
        <v>257</v>
      </c>
      <c r="B264" s="50" t="s">
        <v>750</v>
      </c>
      <c r="C264" s="51" t="s">
        <v>759</v>
      </c>
      <c r="D264" s="55" t="s">
        <v>760</v>
      </c>
      <c r="E264" s="50" t="s">
        <v>17</v>
      </c>
      <c r="F264" s="50" t="s">
        <v>29</v>
      </c>
      <c r="G264" s="50">
        <v>301</v>
      </c>
      <c r="H264" s="53">
        <v>6291.14</v>
      </c>
      <c r="I264" s="53">
        <v>6291.14</v>
      </c>
      <c r="J264" s="54">
        <v>2.85</v>
      </c>
      <c r="K264" s="54">
        <f t="shared" ref="K264:K327" si="8">I264*J264</f>
        <v>17929.749</v>
      </c>
      <c r="L264" s="55" t="s">
        <v>58</v>
      </c>
      <c r="M264" s="52"/>
    </row>
    <row r="265" spans="1:13" s="14" customFormat="1" ht="15">
      <c r="A265" s="63">
        <f t="shared" si="7"/>
        <v>258</v>
      </c>
      <c r="B265" s="50" t="s">
        <v>750</v>
      </c>
      <c r="C265" s="51" t="s">
        <v>761</v>
      </c>
      <c r="D265" s="52" t="s">
        <v>762</v>
      </c>
      <c r="E265" s="50" t="s">
        <v>17</v>
      </c>
      <c r="F265" s="50" t="s">
        <v>24</v>
      </c>
      <c r="G265" s="50">
        <v>105</v>
      </c>
      <c r="H265" s="53">
        <v>2215.5700000000002</v>
      </c>
      <c r="I265" s="53">
        <v>2215.5700000000002</v>
      </c>
      <c r="J265" s="54">
        <v>2.85</v>
      </c>
      <c r="K265" s="54">
        <f t="shared" si="8"/>
        <v>6314.3745000000008</v>
      </c>
      <c r="L265" s="52" t="s">
        <v>293</v>
      </c>
      <c r="M265" s="52"/>
    </row>
    <row r="266" spans="1:13" s="14" customFormat="1" ht="15">
      <c r="A266" s="63">
        <f t="shared" ref="A266:A329" si="9">A265+1</f>
        <v>259</v>
      </c>
      <c r="B266" s="50" t="s">
        <v>750</v>
      </c>
      <c r="C266" s="51" t="s">
        <v>763</v>
      </c>
      <c r="D266" s="52" t="s">
        <v>764</v>
      </c>
      <c r="E266" s="50" t="s">
        <v>17</v>
      </c>
      <c r="F266" s="50" t="s">
        <v>30</v>
      </c>
      <c r="G266" s="50">
        <v>1</v>
      </c>
      <c r="H266" s="53">
        <v>20.67</v>
      </c>
      <c r="I266" s="53">
        <v>100</v>
      </c>
      <c r="J266" s="54">
        <v>2.85</v>
      </c>
      <c r="K266" s="54">
        <f t="shared" si="8"/>
        <v>285</v>
      </c>
      <c r="L266" s="55" t="s">
        <v>37</v>
      </c>
      <c r="M266" s="52"/>
    </row>
    <row r="267" spans="1:13" s="14" customFormat="1" ht="15">
      <c r="A267" s="63">
        <f t="shared" si="9"/>
        <v>260</v>
      </c>
      <c r="B267" s="50" t="s">
        <v>750</v>
      </c>
      <c r="C267" s="51" t="s">
        <v>765</v>
      </c>
      <c r="D267" s="52" t="s">
        <v>766</v>
      </c>
      <c r="E267" s="50" t="s">
        <v>17</v>
      </c>
      <c r="F267" s="50" t="s">
        <v>61</v>
      </c>
      <c r="G267" s="50">
        <v>21</v>
      </c>
      <c r="H267" s="53">
        <v>446.25</v>
      </c>
      <c r="I267" s="53">
        <v>446.25</v>
      </c>
      <c r="J267" s="54">
        <v>1</v>
      </c>
      <c r="K267" s="54">
        <f t="shared" si="8"/>
        <v>446.25</v>
      </c>
      <c r="L267" s="52" t="s">
        <v>144</v>
      </c>
      <c r="M267" s="52"/>
    </row>
    <row r="268" spans="1:13" s="14" customFormat="1" ht="15">
      <c r="A268" s="63">
        <f t="shared" si="9"/>
        <v>261</v>
      </c>
      <c r="B268" s="50" t="s">
        <v>750</v>
      </c>
      <c r="C268" s="51" t="s">
        <v>767</v>
      </c>
      <c r="D268" s="52" t="s">
        <v>768</v>
      </c>
      <c r="E268" s="50" t="s">
        <v>17</v>
      </c>
      <c r="F268" s="50" t="s">
        <v>117</v>
      </c>
      <c r="G268" s="50">
        <v>43</v>
      </c>
      <c r="H268" s="53">
        <v>1032.1500000000001</v>
      </c>
      <c r="I268" s="53">
        <v>1032.1500000000001</v>
      </c>
      <c r="J268" s="54">
        <v>2.85</v>
      </c>
      <c r="K268" s="54">
        <f t="shared" si="8"/>
        <v>2941.6275000000005</v>
      </c>
      <c r="L268" s="52" t="s">
        <v>118</v>
      </c>
      <c r="M268" s="52"/>
    </row>
    <row r="269" spans="1:13" s="14" customFormat="1" ht="15">
      <c r="A269" s="63">
        <f t="shared" si="9"/>
        <v>262</v>
      </c>
      <c r="B269" s="50" t="s">
        <v>750</v>
      </c>
      <c r="C269" s="51" t="s">
        <v>769</v>
      </c>
      <c r="D269" s="52" t="s">
        <v>770</v>
      </c>
      <c r="E269" s="50" t="s">
        <v>17</v>
      </c>
      <c r="F269" s="50" t="s">
        <v>40</v>
      </c>
      <c r="G269" s="50">
        <v>32</v>
      </c>
      <c r="H269" s="53">
        <v>515.25</v>
      </c>
      <c r="I269" s="53">
        <v>515.25</v>
      </c>
      <c r="J269" s="54">
        <v>2.85</v>
      </c>
      <c r="K269" s="54">
        <f t="shared" si="8"/>
        <v>1468.4625000000001</v>
      </c>
      <c r="L269" s="52" t="s">
        <v>131</v>
      </c>
      <c r="M269" s="52"/>
    </row>
    <row r="270" spans="1:13" s="14" customFormat="1" ht="15">
      <c r="A270" s="63">
        <f t="shared" si="9"/>
        <v>263</v>
      </c>
      <c r="B270" s="50" t="s">
        <v>750</v>
      </c>
      <c r="C270" s="51" t="s">
        <v>771</v>
      </c>
      <c r="D270" s="52" t="s">
        <v>772</v>
      </c>
      <c r="E270" s="50" t="s">
        <v>17</v>
      </c>
      <c r="F270" s="50" t="s">
        <v>40</v>
      </c>
      <c r="G270" s="50">
        <v>11</v>
      </c>
      <c r="H270" s="53">
        <v>118.51</v>
      </c>
      <c r="I270" s="53">
        <v>118.51</v>
      </c>
      <c r="J270" s="54">
        <v>2.85</v>
      </c>
      <c r="K270" s="54">
        <f t="shared" si="8"/>
        <v>337.75350000000003</v>
      </c>
      <c r="L270" s="52" t="s">
        <v>53</v>
      </c>
      <c r="M270" s="52"/>
    </row>
    <row r="271" spans="1:13" s="14" customFormat="1" ht="15">
      <c r="A271" s="63">
        <f t="shared" si="9"/>
        <v>264</v>
      </c>
      <c r="B271" s="50" t="s">
        <v>750</v>
      </c>
      <c r="C271" s="51" t="s">
        <v>773</v>
      </c>
      <c r="D271" s="52" t="s">
        <v>774</v>
      </c>
      <c r="E271" s="50" t="s">
        <v>17</v>
      </c>
      <c r="F271" s="50" t="s">
        <v>40</v>
      </c>
      <c r="G271" s="50">
        <v>22</v>
      </c>
      <c r="H271" s="53">
        <v>444.79</v>
      </c>
      <c r="I271" s="53">
        <v>444.79</v>
      </c>
      <c r="J271" s="54">
        <v>2.85</v>
      </c>
      <c r="K271" s="54">
        <f t="shared" si="8"/>
        <v>1267.6515000000002</v>
      </c>
      <c r="L271" s="52" t="s">
        <v>147</v>
      </c>
      <c r="M271" s="52"/>
    </row>
    <row r="272" spans="1:13" s="14" customFormat="1" ht="30">
      <c r="A272" s="63">
        <f t="shared" si="9"/>
        <v>265</v>
      </c>
      <c r="B272" s="50" t="s">
        <v>750</v>
      </c>
      <c r="C272" s="51" t="s">
        <v>775</v>
      </c>
      <c r="D272" s="55" t="s">
        <v>776</v>
      </c>
      <c r="E272" s="50" t="s">
        <v>17</v>
      </c>
      <c r="F272" s="50" t="s">
        <v>40</v>
      </c>
      <c r="G272" s="50">
        <v>6</v>
      </c>
      <c r="H272" s="53">
        <v>121.23</v>
      </c>
      <c r="I272" s="53">
        <v>121.23</v>
      </c>
      <c r="J272" s="54">
        <v>2.85</v>
      </c>
      <c r="K272" s="54">
        <f t="shared" si="8"/>
        <v>345.50550000000004</v>
      </c>
      <c r="L272" s="52" t="s">
        <v>147</v>
      </c>
      <c r="M272" s="52"/>
    </row>
    <row r="273" spans="1:13" s="14" customFormat="1" ht="30">
      <c r="A273" s="63">
        <f t="shared" si="9"/>
        <v>266</v>
      </c>
      <c r="B273" s="58" t="s">
        <v>750</v>
      </c>
      <c r="C273" s="51" t="s">
        <v>777</v>
      </c>
      <c r="D273" s="60" t="s">
        <v>778</v>
      </c>
      <c r="E273" s="58" t="s">
        <v>17</v>
      </c>
      <c r="F273" s="58" t="s">
        <v>306</v>
      </c>
      <c r="G273" s="58">
        <v>7</v>
      </c>
      <c r="H273" s="53">
        <v>114.3</v>
      </c>
      <c r="I273" s="53">
        <v>114.3</v>
      </c>
      <c r="J273" s="54">
        <v>2.85</v>
      </c>
      <c r="K273" s="54">
        <f t="shared" si="8"/>
        <v>325.755</v>
      </c>
      <c r="L273" s="60" t="s">
        <v>103</v>
      </c>
      <c r="M273" s="60"/>
    </row>
    <row r="274" spans="1:13" s="14" customFormat="1" ht="15">
      <c r="A274" s="63">
        <f t="shared" si="9"/>
        <v>267</v>
      </c>
      <c r="B274" s="50" t="s">
        <v>750</v>
      </c>
      <c r="C274" s="51" t="s">
        <v>779</v>
      </c>
      <c r="D274" s="55" t="s">
        <v>780</v>
      </c>
      <c r="E274" s="50" t="s">
        <v>17</v>
      </c>
      <c r="F274" s="50" t="s">
        <v>312</v>
      </c>
      <c r="G274" s="50">
        <v>31</v>
      </c>
      <c r="H274" s="53">
        <v>347.42</v>
      </c>
      <c r="I274" s="53">
        <v>347.42</v>
      </c>
      <c r="J274" s="54">
        <v>2.85</v>
      </c>
      <c r="K274" s="54">
        <f t="shared" si="8"/>
        <v>990.14700000000005</v>
      </c>
      <c r="L274" s="55" t="s">
        <v>99</v>
      </c>
      <c r="M274" s="52"/>
    </row>
    <row r="275" spans="1:13" s="14" customFormat="1" ht="15">
      <c r="A275" s="63">
        <f t="shared" si="9"/>
        <v>268</v>
      </c>
      <c r="B275" s="50" t="s">
        <v>750</v>
      </c>
      <c r="C275" s="51" t="s">
        <v>781</v>
      </c>
      <c r="D275" s="52" t="s">
        <v>782</v>
      </c>
      <c r="E275" s="50" t="s">
        <v>17</v>
      </c>
      <c r="F275" s="50" t="s">
        <v>783</v>
      </c>
      <c r="G275" s="50">
        <v>91</v>
      </c>
      <c r="H275" s="53">
        <v>1057.9100000000001</v>
      </c>
      <c r="I275" s="53">
        <v>1057.9100000000001</v>
      </c>
      <c r="J275" s="54">
        <v>2.85</v>
      </c>
      <c r="K275" s="54">
        <f t="shared" si="8"/>
        <v>3015.0435000000002</v>
      </c>
      <c r="L275" s="52" t="s">
        <v>784</v>
      </c>
      <c r="M275" s="52"/>
    </row>
    <row r="276" spans="1:13" s="14" customFormat="1" ht="15">
      <c r="A276" s="63">
        <f t="shared" si="9"/>
        <v>269</v>
      </c>
      <c r="B276" s="50" t="s">
        <v>750</v>
      </c>
      <c r="C276" s="51" t="s">
        <v>785</v>
      </c>
      <c r="D276" s="52" t="s">
        <v>786</v>
      </c>
      <c r="E276" s="50" t="s">
        <v>17</v>
      </c>
      <c r="F276" s="50" t="s">
        <v>787</v>
      </c>
      <c r="G276" s="50">
        <v>13</v>
      </c>
      <c r="H276" s="53">
        <v>150</v>
      </c>
      <c r="I276" s="53">
        <v>150</v>
      </c>
      <c r="J276" s="54">
        <v>2.85</v>
      </c>
      <c r="K276" s="54">
        <f t="shared" si="8"/>
        <v>427.5</v>
      </c>
      <c r="L276" s="55" t="s">
        <v>788</v>
      </c>
      <c r="M276" s="52"/>
    </row>
    <row r="277" spans="1:13" s="14" customFormat="1" ht="30">
      <c r="A277" s="63">
        <f t="shared" si="9"/>
        <v>270</v>
      </c>
      <c r="B277" s="50" t="s">
        <v>750</v>
      </c>
      <c r="C277" s="51" t="s">
        <v>789</v>
      </c>
      <c r="D277" s="52" t="s">
        <v>790</v>
      </c>
      <c r="E277" s="50" t="s">
        <v>17</v>
      </c>
      <c r="F277" s="50" t="s">
        <v>28</v>
      </c>
      <c r="G277" s="50">
        <v>33</v>
      </c>
      <c r="H277" s="53">
        <v>556.22</v>
      </c>
      <c r="I277" s="53">
        <v>556.22</v>
      </c>
      <c r="J277" s="54">
        <v>2.85</v>
      </c>
      <c r="K277" s="54">
        <f t="shared" si="8"/>
        <v>1585.2270000000001</v>
      </c>
      <c r="L277" s="52" t="s">
        <v>36</v>
      </c>
      <c r="M277" s="52"/>
    </row>
    <row r="278" spans="1:13" s="14" customFormat="1" ht="30">
      <c r="A278" s="63">
        <f t="shared" si="9"/>
        <v>271</v>
      </c>
      <c r="B278" s="50" t="s">
        <v>791</v>
      </c>
      <c r="C278" s="51" t="s">
        <v>792</v>
      </c>
      <c r="D278" s="52" t="s">
        <v>793</v>
      </c>
      <c r="E278" s="50" t="s">
        <v>17</v>
      </c>
      <c r="F278" s="50" t="s">
        <v>20</v>
      </c>
      <c r="G278" s="50">
        <v>47</v>
      </c>
      <c r="H278" s="53">
        <v>825.79</v>
      </c>
      <c r="I278" s="53">
        <v>825.79</v>
      </c>
      <c r="J278" s="54">
        <v>2.85</v>
      </c>
      <c r="K278" s="54">
        <f t="shared" si="8"/>
        <v>2353.5014999999999</v>
      </c>
      <c r="L278" s="52" t="s">
        <v>149</v>
      </c>
      <c r="M278" s="52"/>
    </row>
    <row r="279" spans="1:13" s="14" customFormat="1" ht="15">
      <c r="A279" s="63">
        <f t="shared" si="9"/>
        <v>272</v>
      </c>
      <c r="B279" s="50" t="s">
        <v>791</v>
      </c>
      <c r="C279" s="51" t="s">
        <v>794</v>
      </c>
      <c r="D279" s="52" t="s">
        <v>795</v>
      </c>
      <c r="E279" s="50" t="s">
        <v>17</v>
      </c>
      <c r="F279" s="50" t="s">
        <v>787</v>
      </c>
      <c r="G279" s="50">
        <v>67</v>
      </c>
      <c r="H279" s="53">
        <v>1256.74</v>
      </c>
      <c r="I279" s="53">
        <v>1256.74</v>
      </c>
      <c r="J279" s="54">
        <v>2.85</v>
      </c>
      <c r="K279" s="54">
        <f t="shared" si="8"/>
        <v>3581.7090000000003</v>
      </c>
      <c r="L279" s="55" t="s">
        <v>788</v>
      </c>
      <c r="M279" s="52"/>
    </row>
    <row r="280" spans="1:13" s="14" customFormat="1" ht="15" customHeight="1">
      <c r="A280" s="63">
        <f t="shared" si="9"/>
        <v>273</v>
      </c>
      <c r="B280" s="50" t="s">
        <v>791</v>
      </c>
      <c r="C280" s="51" t="s">
        <v>796</v>
      </c>
      <c r="D280" s="52" t="s">
        <v>797</v>
      </c>
      <c r="E280" s="50" t="s">
        <v>17</v>
      </c>
      <c r="F280" s="50" t="s">
        <v>100</v>
      </c>
      <c r="G280" s="50">
        <v>8</v>
      </c>
      <c r="H280" s="53">
        <v>28.72</v>
      </c>
      <c r="I280" s="53">
        <v>100</v>
      </c>
      <c r="J280" s="54">
        <v>2.85</v>
      </c>
      <c r="K280" s="54">
        <f t="shared" si="8"/>
        <v>285</v>
      </c>
      <c r="L280" s="52" t="s">
        <v>124</v>
      </c>
      <c r="M280" s="52"/>
    </row>
    <row r="281" spans="1:13" s="14" customFormat="1" ht="15">
      <c r="A281" s="63">
        <f t="shared" si="9"/>
        <v>274</v>
      </c>
      <c r="B281" s="50" t="s">
        <v>791</v>
      </c>
      <c r="C281" s="51" t="s">
        <v>798</v>
      </c>
      <c r="D281" s="52" t="s">
        <v>799</v>
      </c>
      <c r="E281" s="50" t="s">
        <v>17</v>
      </c>
      <c r="F281" s="50" t="s">
        <v>20</v>
      </c>
      <c r="G281" s="50">
        <v>7</v>
      </c>
      <c r="H281" s="53">
        <v>36.950000000000003</v>
      </c>
      <c r="I281" s="53">
        <v>100</v>
      </c>
      <c r="J281" s="54">
        <v>2.85</v>
      </c>
      <c r="K281" s="54">
        <f t="shared" si="8"/>
        <v>285</v>
      </c>
      <c r="L281" s="52" t="s">
        <v>21</v>
      </c>
      <c r="M281" s="52"/>
    </row>
    <row r="282" spans="1:13" s="14" customFormat="1" ht="15">
      <c r="A282" s="63">
        <f t="shared" si="9"/>
        <v>275</v>
      </c>
      <c r="B282" s="50" t="s">
        <v>791</v>
      </c>
      <c r="C282" s="51" t="s">
        <v>800</v>
      </c>
      <c r="D282" s="52" t="s">
        <v>801</v>
      </c>
      <c r="E282" s="50" t="s">
        <v>17</v>
      </c>
      <c r="F282" s="50" t="s">
        <v>520</v>
      </c>
      <c r="G282" s="50">
        <v>2</v>
      </c>
      <c r="H282" s="53">
        <v>17.489999999999998</v>
      </c>
      <c r="I282" s="53">
        <v>100</v>
      </c>
      <c r="J282" s="54">
        <v>2.85</v>
      </c>
      <c r="K282" s="54">
        <f t="shared" si="8"/>
        <v>285</v>
      </c>
      <c r="L282" s="55" t="s">
        <v>107</v>
      </c>
      <c r="M282" s="52"/>
    </row>
    <row r="283" spans="1:13" s="14" customFormat="1" ht="15">
      <c r="A283" s="63">
        <f t="shared" si="9"/>
        <v>276</v>
      </c>
      <c r="B283" s="50" t="s">
        <v>791</v>
      </c>
      <c r="C283" s="51" t="s">
        <v>802</v>
      </c>
      <c r="D283" s="52" t="s">
        <v>803</v>
      </c>
      <c r="E283" s="50" t="s">
        <v>17</v>
      </c>
      <c r="F283" s="50" t="s">
        <v>34</v>
      </c>
      <c r="G283" s="50">
        <v>33</v>
      </c>
      <c r="H283" s="53">
        <v>669.11</v>
      </c>
      <c r="I283" s="53">
        <v>669.11</v>
      </c>
      <c r="J283" s="54">
        <v>2.85</v>
      </c>
      <c r="K283" s="54">
        <f t="shared" si="8"/>
        <v>1906.9635000000001</v>
      </c>
      <c r="L283" s="52" t="s">
        <v>35</v>
      </c>
      <c r="M283" s="52"/>
    </row>
    <row r="284" spans="1:13" s="14" customFormat="1" ht="15">
      <c r="A284" s="63">
        <f t="shared" si="9"/>
        <v>277</v>
      </c>
      <c r="B284" s="50" t="s">
        <v>791</v>
      </c>
      <c r="C284" s="51" t="s">
        <v>804</v>
      </c>
      <c r="D284" s="52" t="s">
        <v>805</v>
      </c>
      <c r="E284" s="50" t="s">
        <v>17</v>
      </c>
      <c r="F284" s="50" t="s">
        <v>76</v>
      </c>
      <c r="G284" s="50">
        <v>60</v>
      </c>
      <c r="H284" s="53">
        <v>1204.1500000000001</v>
      </c>
      <c r="I284" s="53">
        <v>1204.1500000000001</v>
      </c>
      <c r="J284" s="54">
        <v>2.85</v>
      </c>
      <c r="K284" s="54">
        <f t="shared" si="8"/>
        <v>3431.8275000000003</v>
      </c>
      <c r="L284" s="52" t="s">
        <v>113</v>
      </c>
      <c r="M284" s="52"/>
    </row>
    <row r="285" spans="1:13" s="14" customFormat="1" ht="30">
      <c r="A285" s="63">
        <f t="shared" si="9"/>
        <v>278</v>
      </c>
      <c r="B285" s="50" t="s">
        <v>791</v>
      </c>
      <c r="C285" s="51" t="s">
        <v>806</v>
      </c>
      <c r="D285" s="52" t="s">
        <v>807</v>
      </c>
      <c r="E285" s="50" t="s">
        <v>17</v>
      </c>
      <c r="F285" s="50" t="s">
        <v>808</v>
      </c>
      <c r="G285" s="50">
        <v>23</v>
      </c>
      <c r="H285" s="53">
        <v>271.10000000000002</v>
      </c>
      <c r="I285" s="53">
        <v>271.10000000000002</v>
      </c>
      <c r="J285" s="54">
        <v>2.85</v>
      </c>
      <c r="K285" s="54">
        <f t="shared" si="8"/>
        <v>772.6350000000001</v>
      </c>
      <c r="L285" s="55" t="s">
        <v>63</v>
      </c>
      <c r="M285" s="52"/>
    </row>
    <row r="286" spans="1:13" s="14" customFormat="1" ht="34.5" customHeight="1">
      <c r="A286" s="63">
        <f t="shared" si="9"/>
        <v>279</v>
      </c>
      <c r="B286" s="50" t="s">
        <v>791</v>
      </c>
      <c r="C286" s="51" t="s">
        <v>809</v>
      </c>
      <c r="D286" s="52" t="s">
        <v>810</v>
      </c>
      <c r="E286" s="50" t="s">
        <v>17</v>
      </c>
      <c r="F286" s="50" t="s">
        <v>64</v>
      </c>
      <c r="G286" s="50">
        <v>121</v>
      </c>
      <c r="H286" s="53">
        <v>2482.23</v>
      </c>
      <c r="I286" s="53">
        <v>2482.23</v>
      </c>
      <c r="J286" s="54">
        <v>2.85</v>
      </c>
      <c r="K286" s="54">
        <f t="shared" si="8"/>
        <v>7074.3555000000006</v>
      </c>
      <c r="L286" s="52" t="s">
        <v>65</v>
      </c>
      <c r="M286" s="52"/>
    </row>
    <row r="287" spans="1:13" s="14" customFormat="1" ht="15">
      <c r="A287" s="63">
        <f t="shared" si="9"/>
        <v>280</v>
      </c>
      <c r="B287" s="50" t="s">
        <v>791</v>
      </c>
      <c r="C287" s="51" t="s">
        <v>811</v>
      </c>
      <c r="D287" s="52" t="s">
        <v>812</v>
      </c>
      <c r="E287" s="50" t="s">
        <v>17</v>
      </c>
      <c r="F287" s="50" t="s">
        <v>24</v>
      </c>
      <c r="G287" s="50">
        <v>245</v>
      </c>
      <c r="H287" s="53">
        <v>6085.8</v>
      </c>
      <c r="I287" s="53">
        <v>6085.8</v>
      </c>
      <c r="J287" s="54">
        <v>2.85</v>
      </c>
      <c r="K287" s="54">
        <f t="shared" si="8"/>
        <v>17344.530000000002</v>
      </c>
      <c r="L287" s="52" t="s">
        <v>18</v>
      </c>
      <c r="M287" s="52"/>
    </row>
    <row r="288" spans="1:13" s="14" customFormat="1" ht="15">
      <c r="A288" s="63">
        <f t="shared" si="9"/>
        <v>281</v>
      </c>
      <c r="B288" s="50" t="s">
        <v>791</v>
      </c>
      <c r="C288" s="51" t="s">
        <v>813</v>
      </c>
      <c r="D288" s="52" t="s">
        <v>814</v>
      </c>
      <c r="E288" s="50" t="s">
        <v>17</v>
      </c>
      <c r="F288" s="50" t="s">
        <v>24</v>
      </c>
      <c r="G288" s="50">
        <v>2</v>
      </c>
      <c r="H288" s="53">
        <v>41.33</v>
      </c>
      <c r="I288" s="53">
        <v>100</v>
      </c>
      <c r="J288" s="54">
        <v>2.85</v>
      </c>
      <c r="K288" s="54">
        <f t="shared" si="8"/>
        <v>285</v>
      </c>
      <c r="L288" s="55" t="s">
        <v>110</v>
      </c>
      <c r="M288" s="52"/>
    </row>
    <row r="289" spans="1:13" s="14" customFormat="1" ht="15">
      <c r="A289" s="63">
        <f t="shared" si="9"/>
        <v>282</v>
      </c>
      <c r="B289" s="50" t="s">
        <v>791</v>
      </c>
      <c r="C289" s="51" t="s">
        <v>815</v>
      </c>
      <c r="D289" s="52" t="s">
        <v>816</v>
      </c>
      <c r="E289" s="50" t="s">
        <v>17</v>
      </c>
      <c r="F289" s="56" t="s">
        <v>39</v>
      </c>
      <c r="G289" s="50">
        <v>2</v>
      </c>
      <c r="H289" s="53">
        <v>7.42</v>
      </c>
      <c r="I289" s="53">
        <v>100</v>
      </c>
      <c r="J289" s="54">
        <v>1</v>
      </c>
      <c r="K289" s="54">
        <f t="shared" si="8"/>
        <v>100</v>
      </c>
      <c r="L289" s="55" t="s">
        <v>188</v>
      </c>
      <c r="M289" s="52"/>
    </row>
    <row r="290" spans="1:13" s="14" customFormat="1" ht="15" customHeight="1">
      <c r="A290" s="63">
        <f t="shared" si="9"/>
        <v>283</v>
      </c>
      <c r="B290" s="50" t="s">
        <v>791</v>
      </c>
      <c r="C290" s="51" t="s">
        <v>817</v>
      </c>
      <c r="D290" s="52" t="s">
        <v>818</v>
      </c>
      <c r="E290" s="50" t="s">
        <v>17</v>
      </c>
      <c r="F290" s="50" t="s">
        <v>60</v>
      </c>
      <c r="G290" s="50">
        <v>13</v>
      </c>
      <c r="H290" s="53">
        <v>268.66000000000003</v>
      </c>
      <c r="I290" s="53">
        <v>268.66000000000003</v>
      </c>
      <c r="J290" s="54">
        <v>2.85</v>
      </c>
      <c r="K290" s="54">
        <f t="shared" si="8"/>
        <v>765.68100000000004</v>
      </c>
      <c r="L290" s="55" t="s">
        <v>229</v>
      </c>
      <c r="M290" s="52"/>
    </row>
    <row r="291" spans="1:13" s="14" customFormat="1" ht="15">
      <c r="A291" s="63">
        <f t="shared" si="9"/>
        <v>284</v>
      </c>
      <c r="B291" s="50" t="s">
        <v>791</v>
      </c>
      <c r="C291" s="51" t="s">
        <v>819</v>
      </c>
      <c r="D291" s="52" t="s">
        <v>820</v>
      </c>
      <c r="E291" s="50" t="s">
        <v>17</v>
      </c>
      <c r="F291" s="56" t="s">
        <v>39</v>
      </c>
      <c r="G291" s="50">
        <v>10</v>
      </c>
      <c r="H291" s="53">
        <v>76.5</v>
      </c>
      <c r="I291" s="53">
        <v>100</v>
      </c>
      <c r="J291" s="54">
        <v>1</v>
      </c>
      <c r="K291" s="54">
        <f t="shared" si="8"/>
        <v>100</v>
      </c>
      <c r="L291" s="52" t="s">
        <v>96</v>
      </c>
      <c r="M291" s="52"/>
    </row>
    <row r="292" spans="1:13" s="14" customFormat="1" ht="30">
      <c r="A292" s="63">
        <f t="shared" si="9"/>
        <v>285</v>
      </c>
      <c r="B292" s="50" t="s">
        <v>791</v>
      </c>
      <c r="C292" s="51" t="s">
        <v>821</v>
      </c>
      <c r="D292" s="55" t="s">
        <v>822</v>
      </c>
      <c r="E292" s="50" t="s">
        <v>17</v>
      </c>
      <c r="F292" s="50" t="s">
        <v>28</v>
      </c>
      <c r="G292" s="50">
        <v>112</v>
      </c>
      <c r="H292" s="53">
        <v>2555.04</v>
      </c>
      <c r="I292" s="53">
        <v>2555.04</v>
      </c>
      <c r="J292" s="54">
        <v>2.85</v>
      </c>
      <c r="K292" s="54">
        <f t="shared" si="8"/>
        <v>7281.8640000000005</v>
      </c>
      <c r="L292" s="52" t="s">
        <v>36</v>
      </c>
      <c r="M292" s="52"/>
    </row>
    <row r="293" spans="1:13" s="14" customFormat="1" ht="15">
      <c r="A293" s="63">
        <f t="shared" si="9"/>
        <v>286</v>
      </c>
      <c r="B293" s="50" t="s">
        <v>791</v>
      </c>
      <c r="C293" s="51" t="s">
        <v>823</v>
      </c>
      <c r="D293" s="55"/>
      <c r="E293" s="50" t="s">
        <v>824</v>
      </c>
      <c r="F293" s="50" t="s">
        <v>39</v>
      </c>
      <c r="G293" s="50">
        <v>172</v>
      </c>
      <c r="H293" s="53">
        <v>3864</v>
      </c>
      <c r="I293" s="53">
        <v>3864</v>
      </c>
      <c r="J293" s="54">
        <v>2.85</v>
      </c>
      <c r="K293" s="54">
        <f t="shared" si="8"/>
        <v>11012.4</v>
      </c>
      <c r="L293" s="52" t="s">
        <v>825</v>
      </c>
      <c r="M293" s="52" t="s">
        <v>143</v>
      </c>
    </row>
    <row r="294" spans="1:13" s="14" customFormat="1" ht="15">
      <c r="A294" s="63">
        <f t="shared" si="9"/>
        <v>287</v>
      </c>
      <c r="B294" s="50" t="s">
        <v>826</v>
      </c>
      <c r="C294" s="51" t="s">
        <v>827</v>
      </c>
      <c r="D294" s="52" t="s">
        <v>828</v>
      </c>
      <c r="E294" s="50" t="s">
        <v>829</v>
      </c>
      <c r="F294" s="50" t="s">
        <v>20</v>
      </c>
      <c r="G294" s="50">
        <v>44</v>
      </c>
      <c r="H294" s="53">
        <v>700</v>
      </c>
      <c r="I294" s="53">
        <v>700</v>
      </c>
      <c r="J294" s="54">
        <v>2.85</v>
      </c>
      <c r="K294" s="54">
        <f t="shared" si="8"/>
        <v>1995</v>
      </c>
      <c r="L294" s="52" t="s">
        <v>830</v>
      </c>
      <c r="M294" s="52" t="s">
        <v>143</v>
      </c>
    </row>
    <row r="295" spans="1:13" s="14" customFormat="1" ht="15">
      <c r="A295" s="63">
        <f t="shared" si="9"/>
        <v>288</v>
      </c>
      <c r="B295" s="50" t="s">
        <v>826</v>
      </c>
      <c r="C295" s="51" t="s">
        <v>831</v>
      </c>
      <c r="D295" s="52" t="s">
        <v>832</v>
      </c>
      <c r="E295" s="50" t="s">
        <v>17</v>
      </c>
      <c r="F295" s="50" t="s">
        <v>30</v>
      </c>
      <c r="G295" s="50">
        <v>9</v>
      </c>
      <c r="H295" s="53">
        <v>178.65</v>
      </c>
      <c r="I295" s="53">
        <v>178.65</v>
      </c>
      <c r="J295" s="54">
        <v>2.85</v>
      </c>
      <c r="K295" s="54">
        <f t="shared" si="8"/>
        <v>509.15250000000003</v>
      </c>
      <c r="L295" s="55" t="s">
        <v>37</v>
      </c>
      <c r="M295" s="52"/>
    </row>
    <row r="296" spans="1:13" s="14" customFormat="1" ht="15">
      <c r="A296" s="63">
        <f t="shared" si="9"/>
        <v>289</v>
      </c>
      <c r="B296" s="50" t="s">
        <v>826</v>
      </c>
      <c r="C296" s="51" t="s">
        <v>833</v>
      </c>
      <c r="D296" s="52" t="s">
        <v>834</v>
      </c>
      <c r="E296" s="50" t="s">
        <v>17</v>
      </c>
      <c r="F296" s="50" t="s">
        <v>835</v>
      </c>
      <c r="G296" s="50">
        <v>50</v>
      </c>
      <c r="H296" s="53">
        <v>983.3</v>
      </c>
      <c r="I296" s="53">
        <v>983.3</v>
      </c>
      <c r="J296" s="54">
        <v>2.85</v>
      </c>
      <c r="K296" s="54">
        <f t="shared" si="8"/>
        <v>2802.4049999999997</v>
      </c>
      <c r="L296" s="52" t="s">
        <v>836</v>
      </c>
      <c r="M296" s="52"/>
    </row>
    <row r="297" spans="1:13" s="14" customFormat="1" ht="15">
      <c r="A297" s="63">
        <f t="shared" si="9"/>
        <v>290</v>
      </c>
      <c r="B297" s="50" t="s">
        <v>826</v>
      </c>
      <c r="C297" s="51" t="s">
        <v>837</v>
      </c>
      <c r="D297" s="52" t="s">
        <v>838</v>
      </c>
      <c r="E297" s="50" t="s">
        <v>17</v>
      </c>
      <c r="F297" s="50" t="s">
        <v>24</v>
      </c>
      <c r="G297" s="50">
        <v>42</v>
      </c>
      <c r="H297" s="53">
        <v>936.69</v>
      </c>
      <c r="I297" s="53">
        <v>936.69</v>
      </c>
      <c r="J297" s="54">
        <v>2.85</v>
      </c>
      <c r="K297" s="54">
        <f t="shared" si="8"/>
        <v>2669.5665000000004</v>
      </c>
      <c r="L297" s="52" t="s">
        <v>839</v>
      </c>
      <c r="M297" s="52"/>
    </row>
    <row r="298" spans="1:13" s="14" customFormat="1" ht="15">
      <c r="A298" s="63">
        <f t="shared" si="9"/>
        <v>291</v>
      </c>
      <c r="B298" s="50" t="s">
        <v>826</v>
      </c>
      <c r="C298" s="51" t="s">
        <v>840</v>
      </c>
      <c r="D298" s="52" t="s">
        <v>841</v>
      </c>
      <c r="E298" s="50" t="s">
        <v>17</v>
      </c>
      <c r="F298" s="50" t="s">
        <v>20</v>
      </c>
      <c r="G298" s="50">
        <v>2</v>
      </c>
      <c r="H298" s="53">
        <v>22.2</v>
      </c>
      <c r="I298" s="53">
        <v>100</v>
      </c>
      <c r="J298" s="54">
        <v>2.85</v>
      </c>
      <c r="K298" s="54">
        <f t="shared" si="8"/>
        <v>285</v>
      </c>
      <c r="L298" s="52" t="s">
        <v>21</v>
      </c>
      <c r="M298" s="52"/>
    </row>
    <row r="299" spans="1:13" s="14" customFormat="1" ht="15">
      <c r="A299" s="63">
        <f t="shared" si="9"/>
        <v>292</v>
      </c>
      <c r="B299" s="50" t="s">
        <v>826</v>
      </c>
      <c r="C299" s="51" t="s">
        <v>842</v>
      </c>
      <c r="D299" s="52" t="s">
        <v>843</v>
      </c>
      <c r="E299" s="50" t="s">
        <v>17</v>
      </c>
      <c r="F299" s="50" t="s">
        <v>787</v>
      </c>
      <c r="G299" s="50">
        <v>2</v>
      </c>
      <c r="H299" s="53">
        <v>45.68</v>
      </c>
      <c r="I299" s="53">
        <v>100</v>
      </c>
      <c r="J299" s="54">
        <v>2.85</v>
      </c>
      <c r="K299" s="54">
        <f t="shared" si="8"/>
        <v>285</v>
      </c>
      <c r="L299" s="52" t="s">
        <v>788</v>
      </c>
      <c r="M299" s="52"/>
    </row>
    <row r="300" spans="1:13" s="14" customFormat="1" ht="15" customHeight="1">
      <c r="A300" s="63">
        <f t="shared" si="9"/>
        <v>293</v>
      </c>
      <c r="B300" s="50" t="s">
        <v>826</v>
      </c>
      <c r="C300" s="51" t="s">
        <v>844</v>
      </c>
      <c r="D300" s="52" t="s">
        <v>845</v>
      </c>
      <c r="E300" s="50" t="s">
        <v>17</v>
      </c>
      <c r="F300" s="50" t="s">
        <v>57</v>
      </c>
      <c r="G300" s="50">
        <v>51</v>
      </c>
      <c r="H300" s="53">
        <v>990.65</v>
      </c>
      <c r="I300" s="53">
        <v>990.65</v>
      </c>
      <c r="J300" s="54">
        <v>2.85</v>
      </c>
      <c r="K300" s="54">
        <f t="shared" si="8"/>
        <v>2823.3525</v>
      </c>
      <c r="L300" s="55" t="s">
        <v>255</v>
      </c>
      <c r="M300" s="52"/>
    </row>
    <row r="301" spans="1:13" s="14" customFormat="1" ht="15" customHeight="1">
      <c r="A301" s="63">
        <f t="shared" si="9"/>
        <v>294</v>
      </c>
      <c r="B301" s="50" t="s">
        <v>826</v>
      </c>
      <c r="C301" s="51" t="s">
        <v>846</v>
      </c>
      <c r="D301" s="52" t="s">
        <v>847</v>
      </c>
      <c r="E301" s="50" t="s">
        <v>17</v>
      </c>
      <c r="F301" s="50" t="s">
        <v>20</v>
      </c>
      <c r="G301" s="50">
        <v>6</v>
      </c>
      <c r="H301" s="53">
        <v>50.88</v>
      </c>
      <c r="I301" s="53">
        <v>100</v>
      </c>
      <c r="J301" s="54">
        <v>2.85</v>
      </c>
      <c r="K301" s="54">
        <f t="shared" si="8"/>
        <v>285</v>
      </c>
      <c r="L301" s="52" t="s">
        <v>21</v>
      </c>
      <c r="M301" s="52"/>
    </row>
    <row r="302" spans="1:13" s="14" customFormat="1" ht="15" customHeight="1">
      <c r="A302" s="63">
        <f t="shared" si="9"/>
        <v>295</v>
      </c>
      <c r="B302" s="50" t="s">
        <v>826</v>
      </c>
      <c r="C302" s="51" t="s">
        <v>848</v>
      </c>
      <c r="D302" s="52" t="s">
        <v>849</v>
      </c>
      <c r="E302" s="50" t="s">
        <v>17</v>
      </c>
      <c r="F302" s="50" t="s">
        <v>100</v>
      </c>
      <c r="G302" s="50">
        <v>19</v>
      </c>
      <c r="H302" s="53">
        <v>429.4</v>
      </c>
      <c r="I302" s="53">
        <v>429.4</v>
      </c>
      <c r="J302" s="54">
        <v>2.85</v>
      </c>
      <c r="K302" s="54">
        <f t="shared" si="8"/>
        <v>1223.79</v>
      </c>
      <c r="L302" s="52" t="s">
        <v>124</v>
      </c>
      <c r="M302" s="52"/>
    </row>
    <row r="303" spans="1:13" s="14" customFormat="1" ht="30">
      <c r="A303" s="63">
        <f t="shared" si="9"/>
        <v>296</v>
      </c>
      <c r="B303" s="50" t="s">
        <v>826</v>
      </c>
      <c r="C303" s="51" t="s">
        <v>850</v>
      </c>
      <c r="D303" s="52" t="s">
        <v>851</v>
      </c>
      <c r="E303" s="50" t="s">
        <v>17</v>
      </c>
      <c r="F303" s="50" t="s">
        <v>46</v>
      </c>
      <c r="G303" s="50">
        <v>3</v>
      </c>
      <c r="H303" s="53">
        <v>62.8</v>
      </c>
      <c r="I303" s="53">
        <v>100</v>
      </c>
      <c r="J303" s="54">
        <v>2.85</v>
      </c>
      <c r="K303" s="54">
        <f t="shared" si="8"/>
        <v>285</v>
      </c>
      <c r="L303" s="52" t="s">
        <v>47</v>
      </c>
      <c r="M303" s="52"/>
    </row>
    <row r="304" spans="1:13" s="14" customFormat="1" ht="15">
      <c r="A304" s="63">
        <f t="shared" si="9"/>
        <v>297</v>
      </c>
      <c r="B304" s="50" t="s">
        <v>826</v>
      </c>
      <c r="C304" s="51" t="s">
        <v>852</v>
      </c>
      <c r="D304" s="52" t="s">
        <v>853</v>
      </c>
      <c r="E304" s="50" t="s">
        <v>17</v>
      </c>
      <c r="F304" s="50" t="s">
        <v>24</v>
      </c>
      <c r="G304" s="50">
        <v>84</v>
      </c>
      <c r="H304" s="53">
        <v>1558.82</v>
      </c>
      <c r="I304" s="53">
        <v>1558.82</v>
      </c>
      <c r="J304" s="54">
        <v>2.85</v>
      </c>
      <c r="K304" s="54">
        <f t="shared" si="8"/>
        <v>4442.6369999999997</v>
      </c>
      <c r="L304" s="52" t="s">
        <v>56</v>
      </c>
      <c r="M304" s="52"/>
    </row>
    <row r="305" spans="1:13" s="14" customFormat="1" ht="15">
      <c r="A305" s="63">
        <f t="shared" si="9"/>
        <v>298</v>
      </c>
      <c r="B305" s="50" t="s">
        <v>826</v>
      </c>
      <c r="C305" s="51" t="s">
        <v>854</v>
      </c>
      <c r="D305" s="52" t="s">
        <v>855</v>
      </c>
      <c r="E305" s="50" t="s">
        <v>17</v>
      </c>
      <c r="F305" s="50" t="s">
        <v>20</v>
      </c>
      <c r="G305" s="50">
        <v>44</v>
      </c>
      <c r="H305" s="53">
        <v>700.74</v>
      </c>
      <c r="I305" s="53">
        <v>700.74</v>
      </c>
      <c r="J305" s="54">
        <v>2.85</v>
      </c>
      <c r="K305" s="54">
        <f t="shared" si="8"/>
        <v>1997.1090000000002</v>
      </c>
      <c r="L305" s="52" t="s">
        <v>830</v>
      </c>
      <c r="M305" s="52"/>
    </row>
    <row r="306" spans="1:13" s="14" customFormat="1" ht="15">
      <c r="A306" s="63">
        <f t="shared" si="9"/>
        <v>299</v>
      </c>
      <c r="B306" s="50" t="s">
        <v>826</v>
      </c>
      <c r="C306" s="51" t="s">
        <v>856</v>
      </c>
      <c r="D306" s="52" t="s">
        <v>857</v>
      </c>
      <c r="E306" s="50" t="s">
        <v>17</v>
      </c>
      <c r="F306" s="50" t="s">
        <v>61</v>
      </c>
      <c r="G306" s="50">
        <v>21</v>
      </c>
      <c r="H306" s="53">
        <v>594.47</v>
      </c>
      <c r="I306" s="53">
        <v>594.47</v>
      </c>
      <c r="J306" s="54">
        <v>1</v>
      </c>
      <c r="K306" s="54">
        <f t="shared" si="8"/>
        <v>594.47</v>
      </c>
      <c r="L306" s="52" t="s">
        <v>144</v>
      </c>
      <c r="M306" s="52"/>
    </row>
    <row r="307" spans="1:13" s="14" customFormat="1" ht="15">
      <c r="A307" s="63">
        <f t="shared" si="9"/>
        <v>300</v>
      </c>
      <c r="B307" s="50" t="s">
        <v>826</v>
      </c>
      <c r="C307" s="51" t="s">
        <v>858</v>
      </c>
      <c r="D307" s="57">
        <v>422215211</v>
      </c>
      <c r="E307" s="50" t="s">
        <v>17</v>
      </c>
      <c r="F307" s="50" t="s">
        <v>30</v>
      </c>
      <c r="G307" s="50">
        <v>57</v>
      </c>
      <c r="H307" s="53">
        <v>1041.57</v>
      </c>
      <c r="I307" s="53">
        <v>1041.57</v>
      </c>
      <c r="J307" s="54">
        <v>2.85</v>
      </c>
      <c r="K307" s="54">
        <f t="shared" si="8"/>
        <v>2968.4744999999998</v>
      </c>
      <c r="L307" s="55" t="s">
        <v>37</v>
      </c>
      <c r="M307" s="52"/>
    </row>
    <row r="308" spans="1:13" s="14" customFormat="1" ht="30">
      <c r="A308" s="63">
        <f t="shared" si="9"/>
        <v>301</v>
      </c>
      <c r="B308" s="50" t="s">
        <v>859</v>
      </c>
      <c r="C308" s="51" t="s">
        <v>860</v>
      </c>
      <c r="D308" s="52" t="s">
        <v>861</v>
      </c>
      <c r="E308" s="50" t="s">
        <v>17</v>
      </c>
      <c r="F308" s="50" t="s">
        <v>217</v>
      </c>
      <c r="G308" s="50">
        <v>54</v>
      </c>
      <c r="H308" s="53">
        <v>999.51</v>
      </c>
      <c r="I308" s="53">
        <v>999.51</v>
      </c>
      <c r="J308" s="54">
        <v>2.85</v>
      </c>
      <c r="K308" s="54">
        <f t="shared" si="8"/>
        <v>2848.6035000000002</v>
      </c>
      <c r="L308" s="52" t="s">
        <v>862</v>
      </c>
      <c r="M308" s="52"/>
    </row>
    <row r="309" spans="1:13" s="14" customFormat="1" ht="15">
      <c r="A309" s="63">
        <f t="shared" si="9"/>
        <v>302</v>
      </c>
      <c r="B309" s="50" t="s">
        <v>859</v>
      </c>
      <c r="C309" s="51" t="s">
        <v>863</v>
      </c>
      <c r="D309" s="52" t="s">
        <v>864</v>
      </c>
      <c r="E309" s="50" t="s">
        <v>17</v>
      </c>
      <c r="F309" s="50" t="s">
        <v>114</v>
      </c>
      <c r="G309" s="50">
        <v>34</v>
      </c>
      <c r="H309" s="53">
        <v>628.24</v>
      </c>
      <c r="I309" s="53">
        <v>628.24</v>
      </c>
      <c r="J309" s="54">
        <v>2.85</v>
      </c>
      <c r="K309" s="54">
        <f t="shared" si="8"/>
        <v>1790.4840000000002</v>
      </c>
      <c r="L309" s="52" t="s">
        <v>91</v>
      </c>
      <c r="M309" s="52"/>
    </row>
    <row r="310" spans="1:13" s="14" customFormat="1" ht="15">
      <c r="A310" s="63">
        <f t="shared" si="9"/>
        <v>303</v>
      </c>
      <c r="B310" s="50" t="s">
        <v>859</v>
      </c>
      <c r="C310" s="51" t="s">
        <v>865</v>
      </c>
      <c r="D310" s="52" t="s">
        <v>866</v>
      </c>
      <c r="E310" s="50" t="s">
        <v>17</v>
      </c>
      <c r="F310" s="50" t="s">
        <v>60</v>
      </c>
      <c r="G310" s="50">
        <v>20</v>
      </c>
      <c r="H310" s="53">
        <v>393.32</v>
      </c>
      <c r="I310" s="53">
        <v>393.32</v>
      </c>
      <c r="J310" s="54">
        <v>2.85</v>
      </c>
      <c r="K310" s="54">
        <f t="shared" si="8"/>
        <v>1120.962</v>
      </c>
      <c r="L310" s="52" t="s">
        <v>162</v>
      </c>
      <c r="M310" s="52"/>
    </row>
    <row r="311" spans="1:13" s="14" customFormat="1" ht="30">
      <c r="A311" s="63">
        <f t="shared" si="9"/>
        <v>304</v>
      </c>
      <c r="B311" s="50" t="s">
        <v>859</v>
      </c>
      <c r="C311" s="51" t="s">
        <v>867</v>
      </c>
      <c r="D311" s="52" t="s">
        <v>868</v>
      </c>
      <c r="E311" s="50" t="s">
        <v>17</v>
      </c>
      <c r="F311" s="50" t="s">
        <v>46</v>
      </c>
      <c r="G311" s="50">
        <v>6</v>
      </c>
      <c r="H311" s="53">
        <v>96.98</v>
      </c>
      <c r="I311" s="53">
        <v>100</v>
      </c>
      <c r="J311" s="54">
        <v>2.85</v>
      </c>
      <c r="K311" s="54">
        <f t="shared" si="8"/>
        <v>285</v>
      </c>
      <c r="L311" s="52" t="s">
        <v>47</v>
      </c>
      <c r="M311" s="52"/>
    </row>
    <row r="312" spans="1:13" s="14" customFormat="1" ht="45">
      <c r="A312" s="63">
        <f t="shared" si="9"/>
        <v>305</v>
      </c>
      <c r="B312" s="50" t="s">
        <v>859</v>
      </c>
      <c r="C312" s="51" t="s">
        <v>869</v>
      </c>
      <c r="D312" s="52" t="s">
        <v>870</v>
      </c>
      <c r="E312" s="50" t="s">
        <v>17</v>
      </c>
      <c r="F312" s="50" t="s">
        <v>60</v>
      </c>
      <c r="G312" s="50">
        <v>1</v>
      </c>
      <c r="H312" s="53">
        <v>5</v>
      </c>
      <c r="I312" s="53">
        <v>100</v>
      </c>
      <c r="J312" s="54">
        <v>2.85</v>
      </c>
      <c r="K312" s="54">
        <f t="shared" si="8"/>
        <v>285</v>
      </c>
      <c r="L312" s="52" t="s">
        <v>872</v>
      </c>
      <c r="M312" s="55" t="s">
        <v>871</v>
      </c>
    </row>
    <row r="313" spans="1:13" s="14" customFormat="1" ht="15">
      <c r="A313" s="63">
        <f t="shared" si="9"/>
        <v>306</v>
      </c>
      <c r="B313" s="50" t="s">
        <v>859</v>
      </c>
      <c r="C313" s="51" t="s">
        <v>873</v>
      </c>
      <c r="D313" s="52" t="s">
        <v>874</v>
      </c>
      <c r="E313" s="50" t="s">
        <v>17</v>
      </c>
      <c r="F313" s="50" t="s">
        <v>154</v>
      </c>
      <c r="G313" s="50">
        <v>14</v>
      </c>
      <c r="H313" s="53">
        <v>233.6</v>
      </c>
      <c r="I313" s="53">
        <v>233.6</v>
      </c>
      <c r="J313" s="54">
        <v>2.85</v>
      </c>
      <c r="K313" s="54">
        <f t="shared" si="8"/>
        <v>665.76</v>
      </c>
      <c r="L313" s="52" t="s">
        <v>155</v>
      </c>
      <c r="M313" s="52"/>
    </row>
    <row r="314" spans="1:13" s="14" customFormat="1" ht="15">
      <c r="A314" s="63">
        <f t="shared" si="9"/>
        <v>307</v>
      </c>
      <c r="B314" s="50" t="s">
        <v>859</v>
      </c>
      <c r="C314" s="51" t="s">
        <v>875</v>
      </c>
      <c r="D314" s="52" t="s">
        <v>876</v>
      </c>
      <c r="E314" s="50" t="s">
        <v>17</v>
      </c>
      <c r="F314" s="50" t="s">
        <v>22</v>
      </c>
      <c r="G314" s="50">
        <v>17</v>
      </c>
      <c r="H314" s="53">
        <v>305.64</v>
      </c>
      <c r="I314" s="53">
        <v>305.64</v>
      </c>
      <c r="J314" s="54">
        <v>2.85</v>
      </c>
      <c r="K314" s="54">
        <f t="shared" si="8"/>
        <v>871.07399999999996</v>
      </c>
      <c r="L314" s="52" t="s">
        <v>23</v>
      </c>
      <c r="M314" s="52"/>
    </row>
    <row r="315" spans="1:13" s="14" customFormat="1" ht="15">
      <c r="A315" s="63">
        <f t="shared" si="9"/>
        <v>308</v>
      </c>
      <c r="B315" s="50" t="s">
        <v>859</v>
      </c>
      <c r="C315" s="51" t="s">
        <v>877</v>
      </c>
      <c r="D315" s="55" t="s">
        <v>878</v>
      </c>
      <c r="E315" s="50" t="s">
        <v>17</v>
      </c>
      <c r="F315" s="50" t="s">
        <v>285</v>
      </c>
      <c r="G315" s="50">
        <v>31</v>
      </c>
      <c r="H315" s="53">
        <v>534.9</v>
      </c>
      <c r="I315" s="53">
        <v>534.9</v>
      </c>
      <c r="J315" s="54">
        <v>2.85</v>
      </c>
      <c r="K315" s="54">
        <f t="shared" si="8"/>
        <v>1524.4649999999999</v>
      </c>
      <c r="L315" s="52" t="s">
        <v>139</v>
      </c>
      <c r="M315" s="52"/>
    </row>
    <row r="316" spans="1:13" s="14" customFormat="1" ht="30">
      <c r="A316" s="63">
        <f t="shared" si="9"/>
        <v>309</v>
      </c>
      <c r="B316" s="50" t="s">
        <v>859</v>
      </c>
      <c r="C316" s="51" t="s">
        <v>879</v>
      </c>
      <c r="D316" s="52" t="s">
        <v>880</v>
      </c>
      <c r="E316" s="50" t="s">
        <v>17</v>
      </c>
      <c r="F316" s="50" t="s">
        <v>97</v>
      </c>
      <c r="G316" s="50">
        <v>56</v>
      </c>
      <c r="H316" s="53">
        <v>1199.07</v>
      </c>
      <c r="I316" s="53">
        <v>1199.07</v>
      </c>
      <c r="J316" s="54">
        <v>2.85</v>
      </c>
      <c r="K316" s="54">
        <f t="shared" si="8"/>
        <v>3417.3494999999998</v>
      </c>
      <c r="L316" s="52" t="s">
        <v>881</v>
      </c>
      <c r="M316" s="52"/>
    </row>
    <row r="317" spans="1:13" s="14" customFormat="1" ht="15">
      <c r="A317" s="63">
        <f t="shared" si="9"/>
        <v>310</v>
      </c>
      <c r="B317" s="50" t="s">
        <v>859</v>
      </c>
      <c r="C317" s="51" t="s">
        <v>882</v>
      </c>
      <c r="D317" s="52" t="s">
        <v>883</v>
      </c>
      <c r="E317" s="50" t="s">
        <v>17</v>
      </c>
      <c r="F317" s="50" t="s">
        <v>27</v>
      </c>
      <c r="G317" s="50">
        <v>32</v>
      </c>
      <c r="H317" s="53">
        <v>701.82</v>
      </c>
      <c r="I317" s="53">
        <v>701.82</v>
      </c>
      <c r="J317" s="54">
        <v>2.85</v>
      </c>
      <c r="K317" s="54">
        <f t="shared" si="8"/>
        <v>2000.1870000000001</v>
      </c>
      <c r="L317" s="52" t="s">
        <v>116</v>
      </c>
      <c r="M317" s="52"/>
    </row>
    <row r="318" spans="1:13" s="14" customFormat="1" ht="15">
      <c r="A318" s="63">
        <f t="shared" si="9"/>
        <v>311</v>
      </c>
      <c r="B318" s="50" t="s">
        <v>859</v>
      </c>
      <c r="C318" s="51" t="s">
        <v>884</v>
      </c>
      <c r="D318" s="52" t="s">
        <v>885</v>
      </c>
      <c r="E318" s="50" t="s">
        <v>17</v>
      </c>
      <c r="F318" s="50" t="s">
        <v>31</v>
      </c>
      <c r="G318" s="50">
        <v>80</v>
      </c>
      <c r="H318" s="53">
        <v>2072</v>
      </c>
      <c r="I318" s="53">
        <v>2072</v>
      </c>
      <c r="J318" s="54">
        <v>2.85</v>
      </c>
      <c r="K318" s="54">
        <f t="shared" si="8"/>
        <v>5905.2</v>
      </c>
      <c r="L318" s="52" t="s">
        <v>886</v>
      </c>
      <c r="M318" s="52"/>
    </row>
    <row r="319" spans="1:13" s="14" customFormat="1" ht="30">
      <c r="A319" s="63">
        <f t="shared" si="9"/>
        <v>312</v>
      </c>
      <c r="B319" s="50" t="s">
        <v>859</v>
      </c>
      <c r="C319" s="51" t="s">
        <v>887</v>
      </c>
      <c r="D319" s="52" t="s">
        <v>888</v>
      </c>
      <c r="E319" s="50" t="s">
        <v>17</v>
      </c>
      <c r="F319" s="56" t="s">
        <v>39</v>
      </c>
      <c r="G319" s="50">
        <v>15</v>
      </c>
      <c r="H319" s="53">
        <v>346.28000000000003</v>
      </c>
      <c r="I319" s="53">
        <v>346.28000000000003</v>
      </c>
      <c r="J319" s="54">
        <v>1</v>
      </c>
      <c r="K319" s="54">
        <f t="shared" si="8"/>
        <v>346.28000000000003</v>
      </c>
      <c r="L319" s="55" t="s">
        <v>889</v>
      </c>
      <c r="M319" s="52"/>
    </row>
    <row r="320" spans="1:13" s="14" customFormat="1" ht="15">
      <c r="A320" s="63">
        <f t="shared" si="9"/>
        <v>313</v>
      </c>
      <c r="B320" s="50" t="s">
        <v>859</v>
      </c>
      <c r="C320" s="51" t="s">
        <v>890</v>
      </c>
      <c r="D320" s="52" t="s">
        <v>891</v>
      </c>
      <c r="E320" s="50" t="s">
        <v>17</v>
      </c>
      <c r="F320" s="50" t="s">
        <v>40</v>
      </c>
      <c r="G320" s="50">
        <v>4</v>
      </c>
      <c r="H320" s="53">
        <v>56.12</v>
      </c>
      <c r="I320" s="53">
        <v>100</v>
      </c>
      <c r="J320" s="54">
        <v>2.85</v>
      </c>
      <c r="K320" s="54">
        <f t="shared" si="8"/>
        <v>285</v>
      </c>
      <c r="L320" s="52" t="s">
        <v>53</v>
      </c>
      <c r="M320" s="52"/>
    </row>
    <row r="321" spans="1:13" s="14" customFormat="1" ht="15">
      <c r="A321" s="63">
        <f t="shared" si="9"/>
        <v>314</v>
      </c>
      <c r="B321" s="50" t="s">
        <v>859</v>
      </c>
      <c r="C321" s="51" t="s">
        <v>892</v>
      </c>
      <c r="D321" s="52" t="s">
        <v>893</v>
      </c>
      <c r="E321" s="50" t="s">
        <v>17</v>
      </c>
      <c r="F321" s="50" t="s">
        <v>40</v>
      </c>
      <c r="G321" s="50">
        <v>29</v>
      </c>
      <c r="H321" s="53">
        <v>584.16999999999996</v>
      </c>
      <c r="I321" s="53">
        <v>584.16999999999996</v>
      </c>
      <c r="J321" s="54">
        <v>2.85</v>
      </c>
      <c r="K321" s="54">
        <f t="shared" si="8"/>
        <v>1664.8844999999999</v>
      </c>
      <c r="L321" s="52" t="s">
        <v>41</v>
      </c>
      <c r="M321" s="52"/>
    </row>
    <row r="322" spans="1:13" s="14" customFormat="1" ht="15">
      <c r="A322" s="63">
        <f t="shared" si="9"/>
        <v>315</v>
      </c>
      <c r="B322" s="50" t="s">
        <v>859</v>
      </c>
      <c r="C322" s="51" t="s">
        <v>894</v>
      </c>
      <c r="D322" s="52" t="s">
        <v>895</v>
      </c>
      <c r="E322" s="50" t="s">
        <v>17</v>
      </c>
      <c r="F322" s="50" t="s">
        <v>40</v>
      </c>
      <c r="G322" s="50">
        <v>51</v>
      </c>
      <c r="H322" s="53">
        <v>1390.48</v>
      </c>
      <c r="I322" s="53">
        <v>1390.48</v>
      </c>
      <c r="J322" s="54">
        <v>2.85</v>
      </c>
      <c r="K322" s="54">
        <f t="shared" si="8"/>
        <v>3962.8680000000004</v>
      </c>
      <c r="L322" s="52" t="s">
        <v>241</v>
      </c>
      <c r="M322" s="52"/>
    </row>
    <row r="323" spans="1:13" s="14" customFormat="1" ht="15">
      <c r="A323" s="63">
        <f t="shared" si="9"/>
        <v>316</v>
      </c>
      <c r="B323" s="50" t="s">
        <v>859</v>
      </c>
      <c r="C323" s="51" t="s">
        <v>896</v>
      </c>
      <c r="D323" s="52" t="s">
        <v>897</v>
      </c>
      <c r="E323" s="50" t="s">
        <v>17</v>
      </c>
      <c r="F323" s="50" t="s">
        <v>117</v>
      </c>
      <c r="G323" s="50">
        <v>22</v>
      </c>
      <c r="H323" s="53">
        <v>947.56</v>
      </c>
      <c r="I323" s="53">
        <v>947.56</v>
      </c>
      <c r="J323" s="54">
        <v>2.85</v>
      </c>
      <c r="K323" s="54">
        <f t="shared" si="8"/>
        <v>2700.5459999999998</v>
      </c>
      <c r="L323" s="52" t="s">
        <v>898</v>
      </c>
      <c r="M323" s="52"/>
    </row>
    <row r="324" spans="1:13" s="14" customFormat="1" ht="15">
      <c r="A324" s="63">
        <f t="shared" si="9"/>
        <v>317</v>
      </c>
      <c r="B324" s="50" t="s">
        <v>859</v>
      </c>
      <c r="C324" s="51" t="s">
        <v>899</v>
      </c>
      <c r="D324" s="55" t="s">
        <v>900</v>
      </c>
      <c r="E324" s="50" t="s">
        <v>17</v>
      </c>
      <c r="F324" s="50" t="s">
        <v>45</v>
      </c>
      <c r="G324" s="50">
        <v>64</v>
      </c>
      <c r="H324" s="53">
        <v>1355.8</v>
      </c>
      <c r="I324" s="53">
        <v>1355.8</v>
      </c>
      <c r="J324" s="54">
        <v>2.85</v>
      </c>
      <c r="K324" s="54">
        <f t="shared" si="8"/>
        <v>3864.03</v>
      </c>
      <c r="L324" s="55" t="s">
        <v>95</v>
      </c>
      <c r="M324" s="52"/>
    </row>
    <row r="325" spans="1:13" s="14" customFormat="1" ht="15">
      <c r="A325" s="63">
        <f t="shared" si="9"/>
        <v>318</v>
      </c>
      <c r="B325" s="50" t="s">
        <v>859</v>
      </c>
      <c r="C325" s="51" t="s">
        <v>901</v>
      </c>
      <c r="D325" s="52" t="s">
        <v>902</v>
      </c>
      <c r="E325" s="50" t="s">
        <v>17</v>
      </c>
      <c r="F325" s="50" t="s">
        <v>903</v>
      </c>
      <c r="G325" s="50">
        <v>40</v>
      </c>
      <c r="H325" s="53">
        <v>461</v>
      </c>
      <c r="I325" s="53">
        <v>461</v>
      </c>
      <c r="J325" s="54">
        <v>2.85</v>
      </c>
      <c r="K325" s="54">
        <f t="shared" si="8"/>
        <v>1313.8500000000001</v>
      </c>
      <c r="L325" s="52" t="s">
        <v>904</v>
      </c>
      <c r="M325" s="52"/>
    </row>
    <row r="326" spans="1:13" s="14" customFormat="1" ht="15">
      <c r="A326" s="63">
        <f t="shared" si="9"/>
        <v>319</v>
      </c>
      <c r="B326" s="50" t="s">
        <v>859</v>
      </c>
      <c r="C326" s="51" t="s">
        <v>905</v>
      </c>
      <c r="D326" s="52" t="s">
        <v>906</v>
      </c>
      <c r="E326" s="50" t="s">
        <v>17</v>
      </c>
      <c r="F326" s="50" t="s">
        <v>24</v>
      </c>
      <c r="G326" s="50">
        <v>150</v>
      </c>
      <c r="H326" s="53">
        <v>4297.5</v>
      </c>
      <c r="I326" s="53">
        <v>4297.5</v>
      </c>
      <c r="J326" s="54">
        <v>2.85</v>
      </c>
      <c r="K326" s="54">
        <f t="shared" si="8"/>
        <v>12247.875</v>
      </c>
      <c r="L326" s="52" t="s">
        <v>232</v>
      </c>
      <c r="M326" s="52"/>
    </row>
    <row r="327" spans="1:13" s="14" customFormat="1" ht="15">
      <c r="A327" s="63">
        <f t="shared" si="9"/>
        <v>320</v>
      </c>
      <c r="B327" s="50" t="s">
        <v>859</v>
      </c>
      <c r="C327" s="51" t="s">
        <v>907</v>
      </c>
      <c r="D327" s="52" t="s">
        <v>908</v>
      </c>
      <c r="E327" s="50" t="s">
        <v>17</v>
      </c>
      <c r="F327" s="50" t="s">
        <v>28</v>
      </c>
      <c r="G327" s="50">
        <v>30</v>
      </c>
      <c r="H327" s="53">
        <v>943.5</v>
      </c>
      <c r="I327" s="53">
        <v>943.5</v>
      </c>
      <c r="J327" s="54">
        <v>2.85</v>
      </c>
      <c r="K327" s="54">
        <f t="shared" si="8"/>
        <v>2688.9749999999999</v>
      </c>
      <c r="L327" s="52" t="s">
        <v>572</v>
      </c>
      <c r="M327" s="52"/>
    </row>
    <row r="328" spans="1:13" s="14" customFormat="1" ht="45">
      <c r="A328" s="63">
        <f t="shared" si="9"/>
        <v>321</v>
      </c>
      <c r="B328" s="50" t="s">
        <v>859</v>
      </c>
      <c r="C328" s="51" t="s">
        <v>909</v>
      </c>
      <c r="D328" s="52" t="s">
        <v>142</v>
      </c>
      <c r="E328" s="50" t="s">
        <v>17</v>
      </c>
      <c r="F328" s="50" t="s">
        <v>28</v>
      </c>
      <c r="G328" s="50">
        <v>2</v>
      </c>
      <c r="H328" s="53">
        <v>50</v>
      </c>
      <c r="I328" s="53">
        <v>100</v>
      </c>
      <c r="J328" s="54">
        <v>2.85</v>
      </c>
      <c r="K328" s="54">
        <f t="shared" ref="K328:K391" si="10">I328*J328</f>
        <v>285</v>
      </c>
      <c r="L328" s="52" t="s">
        <v>79</v>
      </c>
      <c r="M328" s="55" t="s">
        <v>871</v>
      </c>
    </row>
    <row r="329" spans="1:13" s="14" customFormat="1" ht="15">
      <c r="A329" s="63">
        <f t="shared" si="9"/>
        <v>322</v>
      </c>
      <c r="B329" s="50" t="s">
        <v>910</v>
      </c>
      <c r="C329" s="51" t="s">
        <v>911</v>
      </c>
      <c r="D329" s="52" t="s">
        <v>912</v>
      </c>
      <c r="E329" s="50" t="s">
        <v>17</v>
      </c>
      <c r="F329" s="50" t="s">
        <v>25</v>
      </c>
      <c r="G329" s="50">
        <v>30</v>
      </c>
      <c r="H329" s="53">
        <v>757.13</v>
      </c>
      <c r="I329" s="53">
        <v>757.13</v>
      </c>
      <c r="J329" s="54">
        <v>2.85</v>
      </c>
      <c r="K329" s="54">
        <f t="shared" si="10"/>
        <v>2157.8205000000003</v>
      </c>
      <c r="L329" s="52" t="s">
        <v>52</v>
      </c>
      <c r="M329" s="52"/>
    </row>
    <row r="330" spans="1:13" s="14" customFormat="1" ht="15">
      <c r="A330" s="63">
        <f t="shared" ref="A330:A393" si="11">A329+1</f>
        <v>323</v>
      </c>
      <c r="B330" s="50" t="s">
        <v>910</v>
      </c>
      <c r="C330" s="51" t="s">
        <v>913</v>
      </c>
      <c r="D330" s="52" t="s">
        <v>914</v>
      </c>
      <c r="E330" s="50" t="s">
        <v>17</v>
      </c>
      <c r="F330" s="50" t="s">
        <v>27</v>
      </c>
      <c r="G330" s="50">
        <v>1</v>
      </c>
      <c r="H330" s="53">
        <v>3.45</v>
      </c>
      <c r="I330" s="53">
        <v>100</v>
      </c>
      <c r="J330" s="54">
        <v>2.85</v>
      </c>
      <c r="K330" s="54">
        <f t="shared" si="10"/>
        <v>285</v>
      </c>
      <c r="L330" s="52" t="s">
        <v>89</v>
      </c>
      <c r="M330" s="52"/>
    </row>
    <row r="331" spans="1:13" s="14" customFormat="1" ht="15">
      <c r="A331" s="63">
        <f t="shared" si="11"/>
        <v>324</v>
      </c>
      <c r="B331" s="50" t="s">
        <v>910</v>
      </c>
      <c r="C331" s="51" t="s">
        <v>915</v>
      </c>
      <c r="D331" s="52" t="s">
        <v>916</v>
      </c>
      <c r="E331" s="50" t="s">
        <v>17</v>
      </c>
      <c r="F331" s="50" t="s">
        <v>24</v>
      </c>
      <c r="G331" s="50">
        <v>7</v>
      </c>
      <c r="H331" s="53">
        <v>143.63</v>
      </c>
      <c r="I331" s="53">
        <v>143.63</v>
      </c>
      <c r="J331" s="54">
        <v>2.85</v>
      </c>
      <c r="K331" s="54">
        <f t="shared" si="10"/>
        <v>409.34550000000002</v>
      </c>
      <c r="L331" s="52" t="s">
        <v>56</v>
      </c>
      <c r="M331" s="52"/>
    </row>
    <row r="332" spans="1:13" s="14" customFormat="1" ht="15">
      <c r="A332" s="63">
        <f t="shared" si="11"/>
        <v>325</v>
      </c>
      <c r="B332" s="50" t="s">
        <v>910</v>
      </c>
      <c r="C332" s="51" t="s">
        <v>917</v>
      </c>
      <c r="D332" s="52" t="s">
        <v>918</v>
      </c>
      <c r="E332" s="50" t="s">
        <v>17</v>
      </c>
      <c r="F332" s="50" t="s">
        <v>22</v>
      </c>
      <c r="G332" s="50">
        <v>16</v>
      </c>
      <c r="H332" s="53">
        <v>310.88</v>
      </c>
      <c r="I332" s="53">
        <v>310.88</v>
      </c>
      <c r="J332" s="54">
        <v>2.85</v>
      </c>
      <c r="K332" s="54">
        <f t="shared" si="10"/>
        <v>886.00800000000004</v>
      </c>
      <c r="L332" s="52" t="s">
        <v>23</v>
      </c>
      <c r="M332" s="52"/>
    </row>
    <row r="333" spans="1:13" s="14" customFormat="1" ht="15">
      <c r="A333" s="63">
        <f t="shared" si="11"/>
        <v>326</v>
      </c>
      <c r="B333" s="50" t="s">
        <v>910</v>
      </c>
      <c r="C333" s="51" t="s">
        <v>919</v>
      </c>
      <c r="D333" s="52" t="s">
        <v>920</v>
      </c>
      <c r="E333" s="50" t="s">
        <v>17</v>
      </c>
      <c r="F333" s="50" t="s">
        <v>309</v>
      </c>
      <c r="G333" s="50">
        <v>35</v>
      </c>
      <c r="H333" s="53">
        <v>605.78</v>
      </c>
      <c r="I333" s="53">
        <v>605.78</v>
      </c>
      <c r="J333" s="54">
        <v>2.85</v>
      </c>
      <c r="K333" s="54">
        <f t="shared" si="10"/>
        <v>1726.473</v>
      </c>
      <c r="L333" s="52" t="s">
        <v>310</v>
      </c>
      <c r="M333" s="52"/>
    </row>
    <row r="334" spans="1:13" s="14" customFormat="1" ht="15">
      <c r="A334" s="63">
        <f t="shared" si="11"/>
        <v>327</v>
      </c>
      <c r="B334" s="50" t="s">
        <v>910</v>
      </c>
      <c r="C334" s="51" t="s">
        <v>921</v>
      </c>
      <c r="D334" s="55" t="s">
        <v>922</v>
      </c>
      <c r="E334" s="50" t="s">
        <v>17</v>
      </c>
      <c r="F334" s="50" t="s">
        <v>54</v>
      </c>
      <c r="G334" s="50">
        <v>83</v>
      </c>
      <c r="H334" s="53">
        <v>1964.13</v>
      </c>
      <c r="I334" s="53">
        <v>1964.13</v>
      </c>
      <c r="J334" s="54">
        <v>2.85</v>
      </c>
      <c r="K334" s="54">
        <f t="shared" si="10"/>
        <v>5597.7705000000005</v>
      </c>
      <c r="L334" s="52" t="s">
        <v>55</v>
      </c>
      <c r="M334" s="52"/>
    </row>
    <row r="335" spans="1:13" s="14" customFormat="1" ht="30">
      <c r="A335" s="63">
        <f t="shared" si="11"/>
        <v>328</v>
      </c>
      <c r="B335" s="50" t="s">
        <v>910</v>
      </c>
      <c r="C335" s="51" t="s">
        <v>923</v>
      </c>
      <c r="D335" s="52" t="s">
        <v>924</v>
      </c>
      <c r="E335" s="50" t="s">
        <v>17</v>
      </c>
      <c r="F335" s="50" t="s">
        <v>28</v>
      </c>
      <c r="G335" s="50">
        <v>17</v>
      </c>
      <c r="H335" s="53">
        <v>524.45000000000005</v>
      </c>
      <c r="I335" s="53">
        <v>524.45000000000005</v>
      </c>
      <c r="J335" s="54">
        <v>2.85</v>
      </c>
      <c r="K335" s="54">
        <f t="shared" si="10"/>
        <v>1494.6825000000001</v>
      </c>
      <c r="L335" s="52" t="s">
        <v>79</v>
      </c>
      <c r="M335" s="52"/>
    </row>
    <row r="336" spans="1:13" s="14" customFormat="1" ht="15">
      <c r="A336" s="63">
        <f t="shared" si="11"/>
        <v>329</v>
      </c>
      <c r="B336" s="50" t="s">
        <v>910</v>
      </c>
      <c r="C336" s="51" t="s">
        <v>925</v>
      </c>
      <c r="D336" s="52" t="s">
        <v>926</v>
      </c>
      <c r="E336" s="50" t="s">
        <v>17</v>
      </c>
      <c r="F336" s="50" t="s">
        <v>28</v>
      </c>
      <c r="G336" s="50">
        <v>75</v>
      </c>
      <c r="H336" s="53">
        <v>1327.84</v>
      </c>
      <c r="I336" s="53">
        <v>1327.84</v>
      </c>
      <c r="J336" s="54">
        <v>2.85</v>
      </c>
      <c r="K336" s="54">
        <f t="shared" si="10"/>
        <v>3784.3440000000001</v>
      </c>
      <c r="L336" s="55" t="s">
        <v>633</v>
      </c>
      <c r="M336" s="52"/>
    </row>
    <row r="337" spans="1:13" s="14" customFormat="1" ht="30">
      <c r="A337" s="63">
        <f t="shared" si="11"/>
        <v>330</v>
      </c>
      <c r="B337" s="50" t="s">
        <v>910</v>
      </c>
      <c r="C337" s="51" t="s">
        <v>927</v>
      </c>
      <c r="D337" s="52" t="s">
        <v>928</v>
      </c>
      <c r="E337" s="50" t="s">
        <v>17</v>
      </c>
      <c r="F337" s="50" t="s">
        <v>46</v>
      </c>
      <c r="G337" s="50">
        <v>20</v>
      </c>
      <c r="H337" s="53">
        <v>409</v>
      </c>
      <c r="I337" s="53">
        <v>409</v>
      </c>
      <c r="J337" s="54">
        <v>2.85</v>
      </c>
      <c r="K337" s="54">
        <f t="shared" si="10"/>
        <v>1165.6500000000001</v>
      </c>
      <c r="L337" s="52" t="s">
        <v>47</v>
      </c>
      <c r="M337" s="52"/>
    </row>
    <row r="338" spans="1:13" s="14" customFormat="1" ht="15">
      <c r="A338" s="63">
        <f t="shared" si="11"/>
        <v>331</v>
      </c>
      <c r="B338" s="50" t="s">
        <v>910</v>
      </c>
      <c r="C338" s="51" t="s">
        <v>929</v>
      </c>
      <c r="D338" s="52" t="s">
        <v>930</v>
      </c>
      <c r="E338" s="50" t="s">
        <v>17</v>
      </c>
      <c r="F338" s="50" t="s">
        <v>30</v>
      </c>
      <c r="G338" s="50">
        <v>3</v>
      </c>
      <c r="H338" s="53">
        <v>64.400000000000006</v>
      </c>
      <c r="I338" s="53">
        <v>100</v>
      </c>
      <c r="J338" s="54">
        <v>2.85</v>
      </c>
      <c r="K338" s="54">
        <f t="shared" si="10"/>
        <v>285</v>
      </c>
      <c r="L338" s="55" t="s">
        <v>37</v>
      </c>
      <c r="M338" s="52"/>
    </row>
    <row r="339" spans="1:13" s="14" customFormat="1" ht="15">
      <c r="A339" s="63">
        <f t="shared" si="11"/>
        <v>332</v>
      </c>
      <c r="B339" s="50" t="s">
        <v>910</v>
      </c>
      <c r="C339" s="51" t="s">
        <v>931</v>
      </c>
      <c r="D339" s="52" t="s">
        <v>932</v>
      </c>
      <c r="E339" s="50" t="s">
        <v>17</v>
      </c>
      <c r="F339" s="50" t="s">
        <v>933</v>
      </c>
      <c r="G339" s="50">
        <v>38</v>
      </c>
      <c r="H339" s="53">
        <v>634.24</v>
      </c>
      <c r="I339" s="53">
        <v>634.24</v>
      </c>
      <c r="J339" s="54">
        <v>2.85</v>
      </c>
      <c r="K339" s="54">
        <f t="shared" si="10"/>
        <v>1807.5840000000001</v>
      </c>
      <c r="L339" s="52" t="s">
        <v>934</v>
      </c>
      <c r="M339" s="52"/>
    </row>
    <row r="340" spans="1:13" s="14" customFormat="1" ht="30">
      <c r="A340" s="63">
        <f t="shared" si="11"/>
        <v>333</v>
      </c>
      <c r="B340" s="50" t="s">
        <v>910</v>
      </c>
      <c r="C340" s="51" t="s">
        <v>935</v>
      </c>
      <c r="D340" s="55" t="s">
        <v>936</v>
      </c>
      <c r="E340" s="50" t="s">
        <v>17</v>
      </c>
      <c r="F340" s="50" t="s">
        <v>24</v>
      </c>
      <c r="G340" s="50">
        <v>34</v>
      </c>
      <c r="H340" s="53">
        <v>770.97</v>
      </c>
      <c r="I340" s="53">
        <v>770.97</v>
      </c>
      <c r="J340" s="54">
        <v>2.85</v>
      </c>
      <c r="K340" s="54">
        <f t="shared" si="10"/>
        <v>2197.2645000000002</v>
      </c>
      <c r="L340" s="52" t="s">
        <v>130</v>
      </c>
      <c r="M340" s="52"/>
    </row>
    <row r="341" spans="1:13" s="14" customFormat="1" ht="15">
      <c r="A341" s="63">
        <f t="shared" si="11"/>
        <v>334</v>
      </c>
      <c r="B341" s="50" t="s">
        <v>910</v>
      </c>
      <c r="C341" s="51" t="s">
        <v>937</v>
      </c>
      <c r="D341" s="52" t="s">
        <v>938</v>
      </c>
      <c r="E341" s="50" t="s">
        <v>17</v>
      </c>
      <c r="F341" s="50" t="s">
        <v>27</v>
      </c>
      <c r="G341" s="50">
        <v>6</v>
      </c>
      <c r="H341" s="53">
        <v>160.5</v>
      </c>
      <c r="I341" s="53">
        <v>160.5</v>
      </c>
      <c r="J341" s="54">
        <v>2.85</v>
      </c>
      <c r="K341" s="54">
        <f t="shared" si="10"/>
        <v>457.42500000000001</v>
      </c>
      <c r="L341" s="52" t="s">
        <v>89</v>
      </c>
      <c r="M341" s="52"/>
    </row>
    <row r="342" spans="1:13" s="14" customFormat="1" ht="15">
      <c r="A342" s="63">
        <f t="shared" si="11"/>
        <v>335</v>
      </c>
      <c r="B342" s="50" t="s">
        <v>910</v>
      </c>
      <c r="C342" s="51" t="s">
        <v>939</v>
      </c>
      <c r="D342" s="52" t="s">
        <v>940</v>
      </c>
      <c r="E342" s="50" t="s">
        <v>17</v>
      </c>
      <c r="F342" s="50" t="s">
        <v>34</v>
      </c>
      <c r="G342" s="50">
        <v>20</v>
      </c>
      <c r="H342" s="53">
        <v>708.5</v>
      </c>
      <c r="I342" s="53">
        <v>708.5</v>
      </c>
      <c r="J342" s="54">
        <v>2.85</v>
      </c>
      <c r="K342" s="54">
        <f t="shared" si="10"/>
        <v>2019.2250000000001</v>
      </c>
      <c r="L342" s="52" t="s">
        <v>35</v>
      </c>
      <c r="M342" s="52"/>
    </row>
    <row r="343" spans="1:13" s="14" customFormat="1" ht="15">
      <c r="A343" s="63">
        <f t="shared" si="11"/>
        <v>336</v>
      </c>
      <c r="B343" s="50" t="s">
        <v>910</v>
      </c>
      <c r="C343" s="51" t="s">
        <v>941</v>
      </c>
      <c r="D343" s="52" t="s">
        <v>942</v>
      </c>
      <c r="E343" s="50" t="s">
        <v>17</v>
      </c>
      <c r="F343" s="50" t="s">
        <v>28</v>
      </c>
      <c r="G343" s="50">
        <v>46</v>
      </c>
      <c r="H343" s="53">
        <v>464.18</v>
      </c>
      <c r="I343" s="53">
        <v>464.18</v>
      </c>
      <c r="J343" s="54">
        <v>2.85</v>
      </c>
      <c r="K343" s="54">
        <f t="shared" si="10"/>
        <v>1322.913</v>
      </c>
      <c r="L343" s="55" t="s">
        <v>633</v>
      </c>
      <c r="M343" s="52"/>
    </row>
    <row r="344" spans="1:13" s="14" customFormat="1" ht="15">
      <c r="A344" s="63">
        <f t="shared" si="11"/>
        <v>337</v>
      </c>
      <c r="B344" s="50" t="s">
        <v>910</v>
      </c>
      <c r="C344" s="51" t="s">
        <v>943</v>
      </c>
      <c r="D344" s="52" t="s">
        <v>944</v>
      </c>
      <c r="E344" s="50" t="s">
        <v>17</v>
      </c>
      <c r="F344" s="50" t="s">
        <v>28</v>
      </c>
      <c r="G344" s="50">
        <v>23</v>
      </c>
      <c r="H344" s="53">
        <v>495.5</v>
      </c>
      <c r="I344" s="53">
        <v>495.5</v>
      </c>
      <c r="J344" s="54">
        <v>2.85</v>
      </c>
      <c r="K344" s="54">
        <f t="shared" si="10"/>
        <v>1412.175</v>
      </c>
      <c r="L344" s="52" t="s">
        <v>161</v>
      </c>
      <c r="M344" s="52"/>
    </row>
    <row r="345" spans="1:13" s="14" customFormat="1" ht="15">
      <c r="A345" s="63">
        <f t="shared" si="11"/>
        <v>338</v>
      </c>
      <c r="B345" s="50" t="s">
        <v>910</v>
      </c>
      <c r="C345" s="51" t="s">
        <v>945</v>
      </c>
      <c r="D345" s="52" t="s">
        <v>946</v>
      </c>
      <c r="E345" s="50" t="s">
        <v>17</v>
      </c>
      <c r="F345" s="50" t="s">
        <v>20</v>
      </c>
      <c r="G345" s="50">
        <v>101</v>
      </c>
      <c r="H345" s="53">
        <v>4021.25</v>
      </c>
      <c r="I345" s="53">
        <v>4021.25</v>
      </c>
      <c r="J345" s="54">
        <v>2.85</v>
      </c>
      <c r="K345" s="54">
        <f t="shared" si="10"/>
        <v>11460.5625</v>
      </c>
      <c r="L345" s="52" t="s">
        <v>21</v>
      </c>
      <c r="M345" s="52"/>
    </row>
    <row r="346" spans="1:13" s="14" customFormat="1" ht="30">
      <c r="A346" s="63">
        <f t="shared" si="11"/>
        <v>339</v>
      </c>
      <c r="B346" s="50" t="s">
        <v>910</v>
      </c>
      <c r="C346" s="51" t="s">
        <v>947</v>
      </c>
      <c r="D346" s="52" t="s">
        <v>948</v>
      </c>
      <c r="E346" s="50" t="s">
        <v>17</v>
      </c>
      <c r="F346" s="50" t="s">
        <v>60</v>
      </c>
      <c r="G346" s="50">
        <v>40</v>
      </c>
      <c r="H346" s="53">
        <v>659.52</v>
      </c>
      <c r="I346" s="53">
        <v>659.52</v>
      </c>
      <c r="J346" s="54">
        <v>2.85</v>
      </c>
      <c r="K346" s="54">
        <f t="shared" si="10"/>
        <v>1879.6320000000001</v>
      </c>
      <c r="L346" s="55" t="s">
        <v>150</v>
      </c>
      <c r="M346" s="52"/>
    </row>
    <row r="347" spans="1:13" s="14" customFormat="1" ht="15">
      <c r="A347" s="63">
        <f t="shared" si="11"/>
        <v>340</v>
      </c>
      <c r="B347" s="50" t="s">
        <v>949</v>
      </c>
      <c r="C347" s="51" t="s">
        <v>950</v>
      </c>
      <c r="D347" s="52" t="s">
        <v>951</v>
      </c>
      <c r="E347" s="50" t="s">
        <v>17</v>
      </c>
      <c r="F347" s="50" t="s">
        <v>24</v>
      </c>
      <c r="G347" s="50">
        <v>28</v>
      </c>
      <c r="H347" s="53">
        <v>646.52</v>
      </c>
      <c r="I347" s="53">
        <v>646.52</v>
      </c>
      <c r="J347" s="54">
        <v>2.85</v>
      </c>
      <c r="K347" s="54">
        <f t="shared" si="10"/>
        <v>1842.5820000000001</v>
      </c>
      <c r="L347" s="52" t="s">
        <v>141</v>
      </c>
      <c r="M347" s="52"/>
    </row>
    <row r="348" spans="1:13" s="14" customFormat="1" ht="15">
      <c r="A348" s="63">
        <f t="shared" si="11"/>
        <v>341</v>
      </c>
      <c r="B348" s="50" t="s">
        <v>949</v>
      </c>
      <c r="C348" s="51" t="s">
        <v>952</v>
      </c>
      <c r="D348" s="55" t="s">
        <v>1181</v>
      </c>
      <c r="E348" s="50" t="s">
        <v>17</v>
      </c>
      <c r="F348" s="50" t="s">
        <v>43</v>
      </c>
      <c r="G348" s="50">
        <v>28</v>
      </c>
      <c r="H348" s="53">
        <v>468.1</v>
      </c>
      <c r="I348" s="53">
        <v>468.1</v>
      </c>
      <c r="J348" s="54">
        <v>2.85</v>
      </c>
      <c r="K348" s="54">
        <f t="shared" si="10"/>
        <v>1334.085</v>
      </c>
      <c r="L348" s="55" t="s">
        <v>44</v>
      </c>
      <c r="M348" s="52"/>
    </row>
    <row r="349" spans="1:13" s="14" customFormat="1" ht="15" customHeight="1">
      <c r="A349" s="63">
        <f t="shared" si="11"/>
        <v>342</v>
      </c>
      <c r="B349" s="50" t="s">
        <v>949</v>
      </c>
      <c r="C349" s="51" t="s">
        <v>953</v>
      </c>
      <c r="D349" s="52" t="s">
        <v>954</v>
      </c>
      <c r="E349" s="50" t="s">
        <v>17</v>
      </c>
      <c r="F349" s="50" t="s">
        <v>100</v>
      </c>
      <c r="G349" s="50">
        <v>19</v>
      </c>
      <c r="H349" s="53">
        <v>256.60000000000002</v>
      </c>
      <c r="I349" s="53">
        <v>256.60000000000002</v>
      </c>
      <c r="J349" s="54">
        <v>2.85</v>
      </c>
      <c r="K349" s="54">
        <f t="shared" si="10"/>
        <v>731.31000000000006</v>
      </c>
      <c r="L349" s="52" t="s">
        <v>124</v>
      </c>
      <c r="M349" s="52"/>
    </row>
    <row r="350" spans="1:13" s="14" customFormat="1" ht="15">
      <c r="A350" s="63">
        <f t="shared" si="11"/>
        <v>343</v>
      </c>
      <c r="B350" s="50" t="s">
        <v>949</v>
      </c>
      <c r="C350" s="51" t="s">
        <v>955</v>
      </c>
      <c r="D350" s="52" t="s">
        <v>956</v>
      </c>
      <c r="E350" s="50" t="s">
        <v>17</v>
      </c>
      <c r="F350" s="50" t="s">
        <v>45</v>
      </c>
      <c r="G350" s="50">
        <v>9</v>
      </c>
      <c r="H350" s="53">
        <v>367.47</v>
      </c>
      <c r="I350" s="53">
        <v>367.47</v>
      </c>
      <c r="J350" s="54">
        <v>2.85</v>
      </c>
      <c r="K350" s="54">
        <f t="shared" si="10"/>
        <v>1047.2895000000001</v>
      </c>
      <c r="L350" s="55" t="s">
        <v>95</v>
      </c>
      <c r="M350" s="52"/>
    </row>
    <row r="351" spans="1:13" s="14" customFormat="1" ht="15">
      <c r="A351" s="63">
        <f t="shared" si="11"/>
        <v>344</v>
      </c>
      <c r="B351" s="50" t="s">
        <v>949</v>
      </c>
      <c r="C351" s="51" t="s">
        <v>957</v>
      </c>
      <c r="D351" s="52" t="s">
        <v>958</v>
      </c>
      <c r="E351" s="50" t="s">
        <v>17</v>
      </c>
      <c r="F351" s="50" t="s">
        <v>20</v>
      </c>
      <c r="G351" s="50">
        <v>8</v>
      </c>
      <c r="H351" s="53">
        <v>58.19</v>
      </c>
      <c r="I351" s="53">
        <v>100</v>
      </c>
      <c r="J351" s="54">
        <v>2.85</v>
      </c>
      <c r="K351" s="54">
        <f t="shared" si="10"/>
        <v>285</v>
      </c>
      <c r="L351" s="52" t="s">
        <v>21</v>
      </c>
      <c r="M351" s="52"/>
    </row>
    <row r="352" spans="1:13" s="14" customFormat="1" ht="15">
      <c r="A352" s="63">
        <f t="shared" si="11"/>
        <v>345</v>
      </c>
      <c r="B352" s="50" t="s">
        <v>949</v>
      </c>
      <c r="C352" s="51" t="s">
        <v>959</v>
      </c>
      <c r="D352" s="52" t="s">
        <v>960</v>
      </c>
      <c r="E352" s="50" t="s">
        <v>17</v>
      </c>
      <c r="F352" s="50" t="s">
        <v>31</v>
      </c>
      <c r="G352" s="50">
        <v>20</v>
      </c>
      <c r="H352" s="53">
        <v>313</v>
      </c>
      <c r="I352" s="53">
        <v>313</v>
      </c>
      <c r="J352" s="54">
        <v>2.85</v>
      </c>
      <c r="K352" s="54">
        <f t="shared" si="10"/>
        <v>892.05000000000007</v>
      </c>
      <c r="L352" s="52" t="s">
        <v>886</v>
      </c>
      <c r="M352" s="52"/>
    </row>
    <row r="353" spans="1:13" s="14" customFormat="1" ht="15">
      <c r="A353" s="63">
        <f t="shared" si="11"/>
        <v>346</v>
      </c>
      <c r="B353" s="50" t="s">
        <v>949</v>
      </c>
      <c r="C353" s="51" t="s">
        <v>961</v>
      </c>
      <c r="D353" s="52" t="s">
        <v>962</v>
      </c>
      <c r="E353" s="50" t="s">
        <v>17</v>
      </c>
      <c r="F353" s="50" t="s">
        <v>25</v>
      </c>
      <c r="G353" s="50">
        <v>1</v>
      </c>
      <c r="H353" s="53">
        <v>22.84</v>
      </c>
      <c r="I353" s="53">
        <v>100</v>
      </c>
      <c r="J353" s="54">
        <v>2.85</v>
      </c>
      <c r="K353" s="54">
        <f t="shared" si="10"/>
        <v>285</v>
      </c>
      <c r="L353" s="52" t="s">
        <v>52</v>
      </c>
      <c r="M353" s="52"/>
    </row>
    <row r="354" spans="1:13" s="14" customFormat="1" ht="30">
      <c r="A354" s="63">
        <f t="shared" si="11"/>
        <v>347</v>
      </c>
      <c r="B354" s="58" t="s">
        <v>949</v>
      </c>
      <c r="C354" s="51" t="s">
        <v>963</v>
      </c>
      <c r="D354" s="60" t="s">
        <v>964</v>
      </c>
      <c r="E354" s="58" t="s">
        <v>17</v>
      </c>
      <c r="F354" s="58" t="s">
        <v>306</v>
      </c>
      <c r="G354" s="58">
        <v>7</v>
      </c>
      <c r="H354" s="48">
        <v>149.66</v>
      </c>
      <c r="I354" s="48">
        <v>149.66</v>
      </c>
      <c r="J354" s="54">
        <v>2.85</v>
      </c>
      <c r="K354" s="54">
        <f t="shared" si="10"/>
        <v>426.53100000000001</v>
      </c>
      <c r="L354" s="60" t="s">
        <v>103</v>
      </c>
      <c r="M354" s="60"/>
    </row>
    <row r="355" spans="1:13" s="14" customFormat="1" ht="15">
      <c r="A355" s="63">
        <f t="shared" si="11"/>
        <v>348</v>
      </c>
      <c r="B355" s="50" t="s">
        <v>949</v>
      </c>
      <c r="C355" s="51" t="s">
        <v>965</v>
      </c>
      <c r="D355" s="52" t="s">
        <v>966</v>
      </c>
      <c r="E355" s="50" t="s">
        <v>17</v>
      </c>
      <c r="F355" s="50" t="s">
        <v>419</v>
      </c>
      <c r="G355" s="50">
        <v>13</v>
      </c>
      <c r="H355" s="53">
        <v>173.92</v>
      </c>
      <c r="I355" s="53">
        <v>173.92</v>
      </c>
      <c r="J355" s="54">
        <v>2.85</v>
      </c>
      <c r="K355" s="54">
        <f t="shared" si="10"/>
        <v>495.67199999999997</v>
      </c>
      <c r="L355" s="52" t="s">
        <v>420</v>
      </c>
      <c r="M355" s="52"/>
    </row>
    <row r="356" spans="1:13" s="14" customFormat="1" ht="15" customHeight="1">
      <c r="A356" s="63">
        <f t="shared" si="11"/>
        <v>349</v>
      </c>
      <c r="B356" s="50" t="s">
        <v>949</v>
      </c>
      <c r="C356" s="51" t="s">
        <v>967</v>
      </c>
      <c r="D356" s="52" t="s">
        <v>968</v>
      </c>
      <c r="E356" s="50" t="s">
        <v>17</v>
      </c>
      <c r="F356" s="50" t="s">
        <v>24</v>
      </c>
      <c r="G356" s="50">
        <v>50</v>
      </c>
      <c r="H356" s="53">
        <v>2002.5</v>
      </c>
      <c r="I356" s="53">
        <v>2002.5</v>
      </c>
      <c r="J356" s="54">
        <v>2.85</v>
      </c>
      <c r="K356" s="54">
        <f t="shared" si="10"/>
        <v>5707.125</v>
      </c>
      <c r="L356" s="52" t="s">
        <v>130</v>
      </c>
      <c r="M356" s="52"/>
    </row>
    <row r="357" spans="1:13" s="14" customFormat="1" ht="30">
      <c r="A357" s="63">
        <f t="shared" si="11"/>
        <v>350</v>
      </c>
      <c r="B357" s="50" t="s">
        <v>949</v>
      </c>
      <c r="C357" s="51" t="s">
        <v>969</v>
      </c>
      <c r="D357" s="52" t="s">
        <v>970</v>
      </c>
      <c r="E357" s="50" t="s">
        <v>17</v>
      </c>
      <c r="F357" s="50" t="s">
        <v>82</v>
      </c>
      <c r="G357" s="50">
        <v>78</v>
      </c>
      <c r="H357" s="53">
        <v>1368.63</v>
      </c>
      <c r="I357" s="53">
        <v>1368.63</v>
      </c>
      <c r="J357" s="54">
        <v>2.85</v>
      </c>
      <c r="K357" s="54">
        <f t="shared" si="10"/>
        <v>3900.5955000000004</v>
      </c>
      <c r="L357" s="52" t="s">
        <v>83</v>
      </c>
      <c r="M357" s="52"/>
    </row>
    <row r="358" spans="1:13" s="14" customFormat="1" ht="15" customHeight="1">
      <c r="A358" s="63">
        <f t="shared" si="11"/>
        <v>351</v>
      </c>
      <c r="B358" s="50" t="s">
        <v>949</v>
      </c>
      <c r="C358" s="51" t="s">
        <v>971</v>
      </c>
      <c r="D358" s="52" t="s">
        <v>972</v>
      </c>
      <c r="E358" s="50" t="s">
        <v>17</v>
      </c>
      <c r="F358" s="50" t="s">
        <v>24</v>
      </c>
      <c r="G358" s="50">
        <v>60</v>
      </c>
      <c r="H358" s="53">
        <v>1483.61</v>
      </c>
      <c r="I358" s="53">
        <v>1483.61</v>
      </c>
      <c r="J358" s="54">
        <v>2.85</v>
      </c>
      <c r="K358" s="54">
        <f t="shared" si="10"/>
        <v>4228.2884999999997</v>
      </c>
      <c r="L358" s="52" t="s">
        <v>973</v>
      </c>
      <c r="M358" s="52"/>
    </row>
    <row r="359" spans="1:13" s="14" customFormat="1" ht="15" customHeight="1">
      <c r="A359" s="63">
        <f t="shared" si="11"/>
        <v>352</v>
      </c>
      <c r="B359" s="50" t="s">
        <v>949</v>
      </c>
      <c r="C359" s="51" t="s">
        <v>974</v>
      </c>
      <c r="D359" s="52" t="s">
        <v>975</v>
      </c>
      <c r="E359" s="50" t="s">
        <v>17</v>
      </c>
      <c r="F359" s="50" t="s">
        <v>20</v>
      </c>
      <c r="G359" s="50">
        <v>8</v>
      </c>
      <c r="H359" s="53">
        <v>82.7</v>
      </c>
      <c r="I359" s="53">
        <v>100</v>
      </c>
      <c r="J359" s="54">
        <v>2.85</v>
      </c>
      <c r="K359" s="54">
        <f t="shared" si="10"/>
        <v>285</v>
      </c>
      <c r="L359" s="52" t="s">
        <v>21</v>
      </c>
      <c r="M359" s="52"/>
    </row>
    <row r="360" spans="1:13" s="14" customFormat="1" ht="15" customHeight="1">
      <c r="A360" s="63">
        <f t="shared" si="11"/>
        <v>353</v>
      </c>
      <c r="B360" s="50" t="s">
        <v>949</v>
      </c>
      <c r="C360" s="51" t="s">
        <v>976</v>
      </c>
      <c r="D360" s="52" t="s">
        <v>977</v>
      </c>
      <c r="E360" s="50" t="s">
        <v>17</v>
      </c>
      <c r="F360" s="50" t="s">
        <v>587</v>
      </c>
      <c r="G360" s="50">
        <v>45</v>
      </c>
      <c r="H360" s="53">
        <v>660.37</v>
      </c>
      <c r="I360" s="53">
        <v>660.37</v>
      </c>
      <c r="J360" s="54">
        <v>2.85</v>
      </c>
      <c r="K360" s="54">
        <f t="shared" si="10"/>
        <v>1882.0545</v>
      </c>
      <c r="L360" s="52" t="s">
        <v>588</v>
      </c>
      <c r="M360" s="52"/>
    </row>
    <row r="361" spans="1:13" s="14" customFormat="1" ht="15" customHeight="1">
      <c r="A361" s="63">
        <f t="shared" si="11"/>
        <v>354</v>
      </c>
      <c r="B361" s="50" t="s">
        <v>949</v>
      </c>
      <c r="C361" s="51" t="s">
        <v>978</v>
      </c>
      <c r="D361" s="52" t="s">
        <v>979</v>
      </c>
      <c r="E361" s="50" t="s">
        <v>17</v>
      </c>
      <c r="F361" s="50" t="s">
        <v>787</v>
      </c>
      <c r="G361" s="50">
        <v>54</v>
      </c>
      <c r="H361" s="53">
        <v>2142.2199999999998</v>
      </c>
      <c r="I361" s="53">
        <v>2142.2199999999998</v>
      </c>
      <c r="J361" s="54">
        <v>2.85</v>
      </c>
      <c r="K361" s="54">
        <f t="shared" si="10"/>
        <v>6105.3269999999993</v>
      </c>
      <c r="L361" s="52" t="s">
        <v>788</v>
      </c>
      <c r="M361" s="52"/>
    </row>
    <row r="362" spans="1:13" s="14" customFormat="1" ht="15" customHeight="1">
      <c r="A362" s="63">
        <f t="shared" si="11"/>
        <v>355</v>
      </c>
      <c r="B362" s="50" t="s">
        <v>949</v>
      </c>
      <c r="C362" s="51" t="s">
        <v>980</v>
      </c>
      <c r="D362" s="52" t="s">
        <v>981</v>
      </c>
      <c r="E362" s="50" t="s">
        <v>17</v>
      </c>
      <c r="F362" s="50" t="s">
        <v>50</v>
      </c>
      <c r="G362" s="50">
        <v>10</v>
      </c>
      <c r="H362" s="53">
        <v>286.5</v>
      </c>
      <c r="I362" s="53">
        <v>286.5</v>
      </c>
      <c r="J362" s="54">
        <v>2.85</v>
      </c>
      <c r="K362" s="54">
        <f t="shared" si="10"/>
        <v>816.52499999999998</v>
      </c>
      <c r="L362" s="52" t="s">
        <v>51</v>
      </c>
      <c r="M362" s="52"/>
    </row>
    <row r="363" spans="1:13" s="14" customFormat="1" ht="15" customHeight="1">
      <c r="A363" s="63">
        <f t="shared" si="11"/>
        <v>356</v>
      </c>
      <c r="B363" s="50" t="s">
        <v>949</v>
      </c>
      <c r="C363" s="51" t="s">
        <v>982</v>
      </c>
      <c r="D363" s="52" t="s">
        <v>983</v>
      </c>
      <c r="E363" s="50" t="s">
        <v>17</v>
      </c>
      <c r="F363" s="50" t="s">
        <v>85</v>
      </c>
      <c r="G363" s="50">
        <v>20</v>
      </c>
      <c r="H363" s="53">
        <v>427.1</v>
      </c>
      <c r="I363" s="53">
        <v>427.1</v>
      </c>
      <c r="J363" s="54">
        <v>2.85</v>
      </c>
      <c r="K363" s="54">
        <f t="shared" si="10"/>
        <v>1217.2350000000001</v>
      </c>
      <c r="L363" s="52" t="s">
        <v>140</v>
      </c>
      <c r="M363" s="52"/>
    </row>
    <row r="364" spans="1:13" s="14" customFormat="1" ht="15" customHeight="1">
      <c r="A364" s="63">
        <f t="shared" si="11"/>
        <v>357</v>
      </c>
      <c r="B364" s="50" t="s">
        <v>949</v>
      </c>
      <c r="C364" s="51" t="s">
        <v>984</v>
      </c>
      <c r="D364" s="52" t="s">
        <v>985</v>
      </c>
      <c r="E364" s="50" t="s">
        <v>17</v>
      </c>
      <c r="F364" s="50" t="s">
        <v>80</v>
      </c>
      <c r="G364" s="50">
        <v>18</v>
      </c>
      <c r="H364" s="53">
        <v>331.45</v>
      </c>
      <c r="I364" s="53">
        <v>331.45</v>
      </c>
      <c r="J364" s="54">
        <v>2.85</v>
      </c>
      <c r="K364" s="54">
        <f t="shared" si="10"/>
        <v>944.63250000000005</v>
      </c>
      <c r="L364" s="52" t="s">
        <v>81</v>
      </c>
      <c r="M364" s="52"/>
    </row>
    <row r="365" spans="1:13" s="14" customFormat="1" ht="15" customHeight="1">
      <c r="A365" s="63">
        <f t="shared" si="11"/>
        <v>358</v>
      </c>
      <c r="B365" s="50" t="s">
        <v>949</v>
      </c>
      <c r="C365" s="51" t="s">
        <v>986</v>
      </c>
      <c r="D365" s="52" t="s">
        <v>987</v>
      </c>
      <c r="E365" s="50" t="s">
        <v>17</v>
      </c>
      <c r="F365" s="50" t="s">
        <v>559</v>
      </c>
      <c r="G365" s="50">
        <v>18</v>
      </c>
      <c r="H365" s="53">
        <v>299.66000000000003</v>
      </c>
      <c r="I365" s="53">
        <v>299.66000000000003</v>
      </c>
      <c r="J365" s="54">
        <v>2.85</v>
      </c>
      <c r="K365" s="54">
        <f t="shared" si="10"/>
        <v>854.03100000000006</v>
      </c>
      <c r="L365" s="52" t="s">
        <v>560</v>
      </c>
      <c r="M365" s="52"/>
    </row>
    <row r="366" spans="1:13" s="14" customFormat="1" ht="15" customHeight="1">
      <c r="A366" s="63">
        <f t="shared" si="11"/>
        <v>359</v>
      </c>
      <c r="B366" s="50" t="s">
        <v>949</v>
      </c>
      <c r="C366" s="51" t="s">
        <v>988</v>
      </c>
      <c r="D366" s="52" t="s">
        <v>989</v>
      </c>
      <c r="E366" s="50" t="s">
        <v>17</v>
      </c>
      <c r="F366" s="50" t="s">
        <v>158</v>
      </c>
      <c r="G366" s="50">
        <v>44</v>
      </c>
      <c r="H366" s="53">
        <v>698.69</v>
      </c>
      <c r="I366" s="53">
        <v>698.69</v>
      </c>
      <c r="J366" s="54">
        <v>2.85</v>
      </c>
      <c r="K366" s="54">
        <f t="shared" si="10"/>
        <v>1991.2665000000002</v>
      </c>
      <c r="L366" s="52" t="s">
        <v>159</v>
      </c>
      <c r="M366" s="52"/>
    </row>
    <row r="367" spans="1:13" s="14" customFormat="1" ht="15" customHeight="1">
      <c r="A367" s="63">
        <f t="shared" si="11"/>
        <v>360</v>
      </c>
      <c r="B367" s="50" t="s">
        <v>949</v>
      </c>
      <c r="C367" s="51" t="s">
        <v>990</v>
      </c>
      <c r="D367" s="52" t="s">
        <v>991</v>
      </c>
      <c r="E367" s="50" t="s">
        <v>17</v>
      </c>
      <c r="F367" s="50" t="s">
        <v>787</v>
      </c>
      <c r="G367" s="50">
        <v>50</v>
      </c>
      <c r="H367" s="53">
        <v>2002.5</v>
      </c>
      <c r="I367" s="53">
        <v>2002.5</v>
      </c>
      <c r="J367" s="54">
        <v>2.85</v>
      </c>
      <c r="K367" s="54">
        <f t="shared" si="10"/>
        <v>5707.125</v>
      </c>
      <c r="L367" s="52" t="s">
        <v>992</v>
      </c>
      <c r="M367" s="52"/>
    </row>
    <row r="368" spans="1:13" s="14" customFormat="1" ht="15" customHeight="1">
      <c r="A368" s="63">
        <f t="shared" si="11"/>
        <v>361</v>
      </c>
      <c r="B368" s="50" t="s">
        <v>949</v>
      </c>
      <c r="C368" s="51" t="s">
        <v>993</v>
      </c>
      <c r="D368" s="52" t="s">
        <v>994</v>
      </c>
      <c r="E368" s="50" t="s">
        <v>17</v>
      </c>
      <c r="F368" s="50" t="s">
        <v>40</v>
      </c>
      <c r="G368" s="50">
        <v>3</v>
      </c>
      <c r="H368" s="53">
        <v>62.6</v>
      </c>
      <c r="I368" s="53">
        <v>100</v>
      </c>
      <c r="J368" s="54">
        <v>2.85</v>
      </c>
      <c r="K368" s="54">
        <f t="shared" si="10"/>
        <v>285</v>
      </c>
      <c r="L368" s="52" t="s">
        <v>241</v>
      </c>
      <c r="M368" s="52"/>
    </row>
    <row r="369" spans="1:13" s="14" customFormat="1" ht="15" customHeight="1">
      <c r="A369" s="63">
        <f t="shared" si="11"/>
        <v>362</v>
      </c>
      <c r="B369" s="50" t="s">
        <v>949</v>
      </c>
      <c r="C369" s="51" t="s">
        <v>995</v>
      </c>
      <c r="D369" s="52" t="s">
        <v>996</v>
      </c>
      <c r="E369" s="50" t="s">
        <v>17</v>
      </c>
      <c r="F369" s="50" t="s">
        <v>40</v>
      </c>
      <c r="G369" s="50">
        <v>20</v>
      </c>
      <c r="H369" s="53">
        <v>601</v>
      </c>
      <c r="I369" s="53">
        <v>601</v>
      </c>
      <c r="J369" s="54">
        <v>2.85</v>
      </c>
      <c r="K369" s="54">
        <f t="shared" si="10"/>
        <v>1712.8500000000001</v>
      </c>
      <c r="L369" s="52" t="s">
        <v>41</v>
      </c>
      <c r="M369" s="52"/>
    </row>
    <row r="370" spans="1:13" s="14" customFormat="1" ht="15" customHeight="1">
      <c r="A370" s="63">
        <f t="shared" si="11"/>
        <v>363</v>
      </c>
      <c r="B370" s="50" t="s">
        <v>949</v>
      </c>
      <c r="C370" s="51" t="s">
        <v>997</v>
      </c>
      <c r="D370" s="52" t="s">
        <v>998</v>
      </c>
      <c r="E370" s="50" t="s">
        <v>17</v>
      </c>
      <c r="F370" s="50" t="s">
        <v>40</v>
      </c>
      <c r="G370" s="50">
        <v>3</v>
      </c>
      <c r="H370" s="53">
        <v>69.98</v>
      </c>
      <c r="I370" s="53">
        <v>100</v>
      </c>
      <c r="J370" s="54">
        <v>2.85</v>
      </c>
      <c r="K370" s="54">
        <f t="shared" si="10"/>
        <v>285</v>
      </c>
      <c r="L370" s="52" t="s">
        <v>171</v>
      </c>
      <c r="M370" s="52"/>
    </row>
    <row r="371" spans="1:13" s="14" customFormat="1" ht="15" customHeight="1">
      <c r="A371" s="63">
        <f t="shared" si="11"/>
        <v>364</v>
      </c>
      <c r="B371" s="50" t="s">
        <v>949</v>
      </c>
      <c r="C371" s="51" t="s">
        <v>999</v>
      </c>
      <c r="D371" s="52" t="s">
        <v>1000</v>
      </c>
      <c r="E371" s="50" t="s">
        <v>17</v>
      </c>
      <c r="F371" s="50" t="s">
        <v>40</v>
      </c>
      <c r="G371" s="50">
        <v>101</v>
      </c>
      <c r="H371" s="53">
        <v>2201.27</v>
      </c>
      <c r="I371" s="53">
        <v>2201.27</v>
      </c>
      <c r="J371" s="54">
        <v>2.85</v>
      </c>
      <c r="K371" s="54">
        <f t="shared" si="10"/>
        <v>6273.6194999999998</v>
      </c>
      <c r="L371" s="52" t="s">
        <v>41</v>
      </c>
      <c r="M371" s="52"/>
    </row>
    <row r="372" spans="1:13" s="14" customFormat="1" ht="15" customHeight="1">
      <c r="A372" s="63">
        <f t="shared" si="11"/>
        <v>365</v>
      </c>
      <c r="B372" s="50" t="s">
        <v>949</v>
      </c>
      <c r="C372" s="51" t="s">
        <v>1001</v>
      </c>
      <c r="D372" s="52" t="s">
        <v>1002</v>
      </c>
      <c r="E372" s="50" t="s">
        <v>17</v>
      </c>
      <c r="F372" s="50" t="s">
        <v>40</v>
      </c>
      <c r="G372" s="50">
        <v>8</v>
      </c>
      <c r="H372" s="53">
        <v>39.880000000000003</v>
      </c>
      <c r="I372" s="53">
        <v>100</v>
      </c>
      <c r="J372" s="54">
        <v>2.85</v>
      </c>
      <c r="K372" s="54">
        <f t="shared" si="10"/>
        <v>285</v>
      </c>
      <c r="L372" s="52" t="s">
        <v>147</v>
      </c>
      <c r="M372" s="52"/>
    </row>
    <row r="373" spans="1:13" s="14" customFormat="1" ht="15" customHeight="1">
      <c r="A373" s="63">
        <f t="shared" si="11"/>
        <v>366</v>
      </c>
      <c r="B373" s="50" t="s">
        <v>949</v>
      </c>
      <c r="C373" s="51" t="s">
        <v>1003</v>
      </c>
      <c r="D373" s="52" t="s">
        <v>1004</v>
      </c>
      <c r="E373" s="50" t="s">
        <v>17</v>
      </c>
      <c r="F373" s="50" t="s">
        <v>108</v>
      </c>
      <c r="G373" s="50">
        <v>45</v>
      </c>
      <c r="H373" s="53">
        <v>1000.65</v>
      </c>
      <c r="I373" s="53">
        <v>1000.65</v>
      </c>
      <c r="J373" s="54">
        <v>2.85</v>
      </c>
      <c r="K373" s="54">
        <f t="shared" si="10"/>
        <v>2851.8525</v>
      </c>
      <c r="L373" s="52" t="s">
        <v>137</v>
      </c>
      <c r="M373" s="52"/>
    </row>
    <row r="374" spans="1:13" s="14" customFormat="1" ht="15" customHeight="1">
      <c r="A374" s="63">
        <f t="shared" si="11"/>
        <v>367</v>
      </c>
      <c r="B374" s="50" t="s">
        <v>949</v>
      </c>
      <c r="C374" s="51" t="s">
        <v>1005</v>
      </c>
      <c r="D374" s="52" t="s">
        <v>1006</v>
      </c>
      <c r="E374" s="50" t="s">
        <v>17</v>
      </c>
      <c r="F374" s="56" t="s">
        <v>39</v>
      </c>
      <c r="G374" s="50">
        <v>27</v>
      </c>
      <c r="H374" s="53">
        <v>141.5</v>
      </c>
      <c r="I374" s="53">
        <v>141.5</v>
      </c>
      <c r="J374" s="54">
        <v>1</v>
      </c>
      <c r="K374" s="54">
        <f t="shared" si="10"/>
        <v>141.5</v>
      </c>
      <c r="L374" s="52" t="s">
        <v>151</v>
      </c>
      <c r="M374" s="52"/>
    </row>
    <row r="375" spans="1:13" s="14" customFormat="1" ht="15" customHeight="1">
      <c r="A375" s="63">
        <f t="shared" si="11"/>
        <v>368</v>
      </c>
      <c r="B375" s="50" t="s">
        <v>949</v>
      </c>
      <c r="C375" s="51" t="s">
        <v>1007</v>
      </c>
      <c r="D375" s="52" t="s">
        <v>1008</v>
      </c>
      <c r="E375" s="50" t="s">
        <v>17</v>
      </c>
      <c r="F375" s="50" t="s">
        <v>28</v>
      </c>
      <c r="G375" s="50">
        <v>31</v>
      </c>
      <c r="H375" s="53">
        <v>568.85</v>
      </c>
      <c r="I375" s="53">
        <v>568.85</v>
      </c>
      <c r="J375" s="54">
        <v>2.85</v>
      </c>
      <c r="K375" s="54">
        <f t="shared" si="10"/>
        <v>1621.2225000000001</v>
      </c>
      <c r="L375" s="55" t="s">
        <v>633</v>
      </c>
      <c r="M375" s="52"/>
    </row>
    <row r="376" spans="1:13" s="14" customFormat="1" ht="15" customHeight="1">
      <c r="A376" s="63">
        <f t="shared" si="11"/>
        <v>369</v>
      </c>
      <c r="B376" s="50" t="s">
        <v>1009</v>
      </c>
      <c r="C376" s="51" t="s">
        <v>1010</v>
      </c>
      <c r="D376" s="52" t="s">
        <v>1011</v>
      </c>
      <c r="E376" s="50" t="s">
        <v>17</v>
      </c>
      <c r="F376" s="50" t="s">
        <v>92</v>
      </c>
      <c r="G376" s="50">
        <v>78</v>
      </c>
      <c r="H376" s="53">
        <v>407.58</v>
      </c>
      <c r="I376" s="53">
        <v>407.58</v>
      </c>
      <c r="J376" s="54">
        <v>2.85</v>
      </c>
      <c r="K376" s="54">
        <f t="shared" si="10"/>
        <v>1161.6030000000001</v>
      </c>
      <c r="L376" s="52" t="s">
        <v>90</v>
      </c>
      <c r="M376" s="52"/>
    </row>
    <row r="377" spans="1:13" s="14" customFormat="1" ht="15" customHeight="1">
      <c r="A377" s="63">
        <f t="shared" si="11"/>
        <v>370</v>
      </c>
      <c r="B377" s="50" t="s">
        <v>1009</v>
      </c>
      <c r="C377" s="51" t="s">
        <v>1012</v>
      </c>
      <c r="D377" s="52" t="s">
        <v>1013</v>
      </c>
      <c r="E377" s="50" t="s">
        <v>17</v>
      </c>
      <c r="F377" s="50" t="s">
        <v>60</v>
      </c>
      <c r="G377" s="50">
        <v>20</v>
      </c>
      <c r="H377" s="53">
        <v>393.32</v>
      </c>
      <c r="I377" s="53">
        <v>393.32</v>
      </c>
      <c r="J377" s="54">
        <v>2.85</v>
      </c>
      <c r="K377" s="54">
        <f t="shared" si="10"/>
        <v>1120.962</v>
      </c>
      <c r="L377" s="52" t="s">
        <v>162</v>
      </c>
      <c r="M377" s="52"/>
    </row>
    <row r="378" spans="1:13" s="14" customFormat="1" ht="30">
      <c r="A378" s="63">
        <f t="shared" si="11"/>
        <v>371</v>
      </c>
      <c r="B378" s="50" t="s">
        <v>1009</v>
      </c>
      <c r="C378" s="51" t="s">
        <v>1014</v>
      </c>
      <c r="D378" s="52" t="s">
        <v>1015</v>
      </c>
      <c r="E378" s="50" t="s">
        <v>17</v>
      </c>
      <c r="F378" s="50" t="s">
        <v>28</v>
      </c>
      <c r="G378" s="50">
        <v>22</v>
      </c>
      <c r="H378" s="53">
        <v>470.6</v>
      </c>
      <c r="I378" s="53">
        <v>470.6</v>
      </c>
      <c r="J378" s="54">
        <v>2.85</v>
      </c>
      <c r="K378" s="54">
        <f t="shared" si="10"/>
        <v>1341.21</v>
      </c>
      <c r="L378" s="52" t="s">
        <v>36</v>
      </c>
      <c r="M378" s="52"/>
    </row>
    <row r="379" spans="1:13" s="14" customFormat="1" ht="15">
      <c r="A379" s="63">
        <f t="shared" si="11"/>
        <v>372</v>
      </c>
      <c r="B379" s="50" t="s">
        <v>1009</v>
      </c>
      <c r="C379" s="61" t="s">
        <v>1016</v>
      </c>
      <c r="D379" s="52" t="s">
        <v>1017</v>
      </c>
      <c r="E379" s="50" t="s">
        <v>17</v>
      </c>
      <c r="F379" s="50" t="s">
        <v>54</v>
      </c>
      <c r="G379" s="50">
        <v>19</v>
      </c>
      <c r="H379" s="53">
        <v>379.91</v>
      </c>
      <c r="I379" s="53">
        <v>379.91</v>
      </c>
      <c r="J379" s="54">
        <v>2.85</v>
      </c>
      <c r="K379" s="54">
        <f t="shared" si="10"/>
        <v>1082.7435</v>
      </c>
      <c r="L379" s="52" t="s">
        <v>55</v>
      </c>
      <c r="M379" s="52"/>
    </row>
    <row r="380" spans="1:13" s="14" customFormat="1" ht="15">
      <c r="A380" s="63">
        <f t="shared" si="11"/>
        <v>373</v>
      </c>
      <c r="B380" s="50" t="s">
        <v>1009</v>
      </c>
      <c r="C380" s="51" t="s">
        <v>1018</v>
      </c>
      <c r="D380" s="52" t="s">
        <v>1019</v>
      </c>
      <c r="E380" s="50" t="s">
        <v>17</v>
      </c>
      <c r="F380" s="50" t="s">
        <v>27</v>
      </c>
      <c r="G380" s="50">
        <v>5</v>
      </c>
      <c r="H380" s="53">
        <v>103</v>
      </c>
      <c r="I380" s="53">
        <v>103</v>
      </c>
      <c r="J380" s="54">
        <v>2.85</v>
      </c>
      <c r="K380" s="54">
        <f t="shared" si="10"/>
        <v>293.55</v>
      </c>
      <c r="L380" s="52" t="s">
        <v>1020</v>
      </c>
      <c r="M380" s="52"/>
    </row>
    <row r="381" spans="1:13" s="14" customFormat="1" ht="15" customHeight="1">
      <c r="A381" s="63">
        <f t="shared" si="11"/>
        <v>374</v>
      </c>
      <c r="B381" s="50" t="s">
        <v>1009</v>
      </c>
      <c r="C381" s="51" t="s">
        <v>1021</v>
      </c>
      <c r="D381" s="52" t="s">
        <v>1022</v>
      </c>
      <c r="E381" s="50" t="s">
        <v>17</v>
      </c>
      <c r="F381" s="50" t="s">
        <v>100</v>
      </c>
      <c r="G381" s="50">
        <v>15</v>
      </c>
      <c r="H381" s="53">
        <v>307.27</v>
      </c>
      <c r="I381" s="53">
        <v>307.27</v>
      </c>
      <c r="J381" s="54">
        <v>2.85</v>
      </c>
      <c r="K381" s="54">
        <f t="shared" si="10"/>
        <v>875.71949999999993</v>
      </c>
      <c r="L381" s="52" t="s">
        <v>124</v>
      </c>
      <c r="M381" s="52"/>
    </row>
    <row r="382" spans="1:13" s="14" customFormat="1" ht="15">
      <c r="A382" s="63">
        <f t="shared" si="11"/>
        <v>375</v>
      </c>
      <c r="B382" s="50" t="s">
        <v>1009</v>
      </c>
      <c r="C382" s="51" t="s">
        <v>1023</v>
      </c>
      <c r="D382" s="52" t="s">
        <v>1024</v>
      </c>
      <c r="E382" s="50" t="s">
        <v>17</v>
      </c>
      <c r="F382" s="50" t="s">
        <v>64</v>
      </c>
      <c r="G382" s="50">
        <v>16</v>
      </c>
      <c r="H382" s="53">
        <v>177.93</v>
      </c>
      <c r="I382" s="53">
        <v>177.93</v>
      </c>
      <c r="J382" s="54">
        <v>2.85</v>
      </c>
      <c r="K382" s="54">
        <f t="shared" si="10"/>
        <v>507.10050000000001</v>
      </c>
      <c r="L382" s="52" t="s">
        <v>65</v>
      </c>
      <c r="M382" s="52"/>
    </row>
    <row r="383" spans="1:13" s="14" customFormat="1" ht="15">
      <c r="A383" s="63">
        <f t="shared" si="11"/>
        <v>376</v>
      </c>
      <c r="B383" s="50" t="s">
        <v>1009</v>
      </c>
      <c r="C383" s="51" t="s">
        <v>1025</v>
      </c>
      <c r="D383" s="52" t="s">
        <v>1026</v>
      </c>
      <c r="E383" s="50" t="s">
        <v>17</v>
      </c>
      <c r="F383" s="50" t="s">
        <v>154</v>
      </c>
      <c r="G383" s="50">
        <v>25</v>
      </c>
      <c r="H383" s="53">
        <v>186.86</v>
      </c>
      <c r="I383" s="53">
        <v>186.86</v>
      </c>
      <c r="J383" s="54">
        <v>2.85</v>
      </c>
      <c r="K383" s="54">
        <f t="shared" si="10"/>
        <v>532.55100000000004</v>
      </c>
      <c r="L383" s="52" t="s">
        <v>1027</v>
      </c>
      <c r="M383" s="52"/>
    </row>
    <row r="384" spans="1:13" s="14" customFormat="1" ht="30">
      <c r="A384" s="63">
        <f t="shared" si="11"/>
        <v>377</v>
      </c>
      <c r="B384" s="50" t="s">
        <v>1009</v>
      </c>
      <c r="C384" s="51" t="s">
        <v>1028</v>
      </c>
      <c r="D384" s="52" t="s">
        <v>1029</v>
      </c>
      <c r="E384" s="50" t="s">
        <v>17</v>
      </c>
      <c r="F384" s="50" t="s">
        <v>138</v>
      </c>
      <c r="G384" s="50">
        <v>25</v>
      </c>
      <c r="H384" s="53">
        <v>542.59</v>
      </c>
      <c r="I384" s="53">
        <v>542.59</v>
      </c>
      <c r="J384" s="54">
        <v>2.85</v>
      </c>
      <c r="K384" s="54">
        <f t="shared" si="10"/>
        <v>1546.3815000000002</v>
      </c>
      <c r="L384" s="52" t="s">
        <v>1030</v>
      </c>
      <c r="M384" s="52"/>
    </row>
    <row r="385" spans="1:13" s="14" customFormat="1" ht="15">
      <c r="A385" s="63">
        <f t="shared" si="11"/>
        <v>378</v>
      </c>
      <c r="B385" s="50" t="s">
        <v>1009</v>
      </c>
      <c r="C385" s="51" t="s">
        <v>1031</v>
      </c>
      <c r="D385" s="52" t="s">
        <v>1032</v>
      </c>
      <c r="E385" s="50" t="s">
        <v>17</v>
      </c>
      <c r="F385" s="50" t="s">
        <v>102</v>
      </c>
      <c r="G385" s="50">
        <v>283</v>
      </c>
      <c r="H385" s="53">
        <v>6049.83</v>
      </c>
      <c r="I385" s="53">
        <v>6049.83</v>
      </c>
      <c r="J385" s="54">
        <v>2.85</v>
      </c>
      <c r="K385" s="54">
        <f t="shared" si="10"/>
        <v>17242.015500000001</v>
      </c>
      <c r="L385" s="55" t="s">
        <v>735</v>
      </c>
      <c r="M385" s="52"/>
    </row>
    <row r="386" spans="1:13" s="14" customFormat="1" ht="15">
      <c r="A386" s="63">
        <f t="shared" si="11"/>
        <v>379</v>
      </c>
      <c r="B386" s="50" t="s">
        <v>1009</v>
      </c>
      <c r="C386" s="51" t="s">
        <v>1033</v>
      </c>
      <c r="D386" s="52" t="s">
        <v>1034</v>
      </c>
      <c r="E386" s="50" t="s">
        <v>17</v>
      </c>
      <c r="F386" s="50" t="s">
        <v>27</v>
      </c>
      <c r="G386" s="50">
        <v>65</v>
      </c>
      <c r="H386" s="53">
        <v>2603.4899999999998</v>
      </c>
      <c r="I386" s="53">
        <v>2603.4899999999998</v>
      </c>
      <c r="J386" s="54">
        <v>2.85</v>
      </c>
      <c r="K386" s="54">
        <f t="shared" si="10"/>
        <v>7419.9465</v>
      </c>
      <c r="L386" s="52" t="s">
        <v>116</v>
      </c>
      <c r="M386" s="52"/>
    </row>
    <row r="387" spans="1:13" s="14" customFormat="1" ht="15">
      <c r="A387" s="63">
        <f t="shared" si="11"/>
        <v>380</v>
      </c>
      <c r="B387" s="50" t="s">
        <v>1009</v>
      </c>
      <c r="C387" s="51" t="s">
        <v>1035</v>
      </c>
      <c r="D387" s="52" t="s">
        <v>1036</v>
      </c>
      <c r="E387" s="50" t="s">
        <v>17</v>
      </c>
      <c r="F387" s="50" t="s">
        <v>28</v>
      </c>
      <c r="G387" s="50">
        <v>5</v>
      </c>
      <c r="H387" s="53">
        <v>127.25</v>
      </c>
      <c r="I387" s="53">
        <v>127.25</v>
      </c>
      <c r="J387" s="54">
        <v>2.85</v>
      </c>
      <c r="K387" s="54">
        <f t="shared" si="10"/>
        <v>362.66250000000002</v>
      </c>
      <c r="L387" s="52" t="s">
        <v>137</v>
      </c>
      <c r="M387" s="52"/>
    </row>
    <row r="388" spans="1:13" s="14" customFormat="1" ht="15">
      <c r="A388" s="63">
        <f t="shared" si="11"/>
        <v>381</v>
      </c>
      <c r="B388" s="50" t="s">
        <v>1009</v>
      </c>
      <c r="C388" s="51" t="s">
        <v>1037</v>
      </c>
      <c r="D388" s="52" t="s">
        <v>1038</v>
      </c>
      <c r="E388" s="50" t="s">
        <v>17</v>
      </c>
      <c r="F388" s="50" t="s">
        <v>60</v>
      </c>
      <c r="G388" s="50">
        <v>25</v>
      </c>
      <c r="H388" s="53">
        <v>491.65</v>
      </c>
      <c r="I388" s="53">
        <v>491.65</v>
      </c>
      <c r="J388" s="54">
        <v>2.85</v>
      </c>
      <c r="K388" s="54">
        <f t="shared" si="10"/>
        <v>1401.2024999999999</v>
      </c>
      <c r="L388" s="52" t="s">
        <v>162</v>
      </c>
      <c r="M388" s="52"/>
    </row>
    <row r="389" spans="1:13" s="14" customFormat="1" ht="15">
      <c r="A389" s="63">
        <f t="shared" si="11"/>
        <v>382</v>
      </c>
      <c r="B389" s="50" t="s">
        <v>1009</v>
      </c>
      <c r="C389" s="51" t="s">
        <v>1039</v>
      </c>
      <c r="D389" s="52" t="s">
        <v>1040</v>
      </c>
      <c r="E389" s="50" t="s">
        <v>17</v>
      </c>
      <c r="F389" s="50" t="s">
        <v>102</v>
      </c>
      <c r="G389" s="50">
        <v>348</v>
      </c>
      <c r="H389" s="53">
        <v>8178.44</v>
      </c>
      <c r="I389" s="53">
        <v>8178.44</v>
      </c>
      <c r="J389" s="54">
        <v>2.85</v>
      </c>
      <c r="K389" s="54">
        <f t="shared" si="10"/>
        <v>23308.554</v>
      </c>
      <c r="L389" s="55" t="s">
        <v>735</v>
      </c>
      <c r="M389" s="52"/>
    </row>
    <row r="390" spans="1:13" s="14" customFormat="1" ht="15">
      <c r="A390" s="63">
        <f t="shared" si="11"/>
        <v>383</v>
      </c>
      <c r="B390" s="50" t="s">
        <v>1009</v>
      </c>
      <c r="C390" s="51" t="s">
        <v>1041</v>
      </c>
      <c r="D390" s="55" t="s">
        <v>1180</v>
      </c>
      <c r="E390" s="50" t="s">
        <v>17</v>
      </c>
      <c r="F390" s="50" t="s">
        <v>120</v>
      </c>
      <c r="G390" s="50">
        <v>41</v>
      </c>
      <c r="H390" s="53">
        <v>1193.05</v>
      </c>
      <c r="I390" s="53">
        <v>1193.05</v>
      </c>
      <c r="J390" s="54">
        <v>2.85</v>
      </c>
      <c r="K390" s="54">
        <f t="shared" si="10"/>
        <v>3400.1925000000001</v>
      </c>
      <c r="L390" s="52" t="s">
        <v>121</v>
      </c>
      <c r="M390" s="52"/>
    </row>
    <row r="391" spans="1:13" s="14" customFormat="1" ht="15">
      <c r="A391" s="63">
        <f t="shared" si="11"/>
        <v>384</v>
      </c>
      <c r="B391" s="50" t="s">
        <v>1009</v>
      </c>
      <c r="C391" s="51" t="s">
        <v>1042</v>
      </c>
      <c r="D391" s="52" t="s">
        <v>1043</v>
      </c>
      <c r="E391" s="50" t="s">
        <v>17</v>
      </c>
      <c r="F391" s="50" t="s">
        <v>30</v>
      </c>
      <c r="G391" s="50">
        <v>5</v>
      </c>
      <c r="H391" s="53">
        <v>116.16</v>
      </c>
      <c r="I391" s="53">
        <v>116.16</v>
      </c>
      <c r="J391" s="54">
        <v>2.85</v>
      </c>
      <c r="K391" s="54">
        <f t="shared" si="10"/>
        <v>331.05599999999998</v>
      </c>
      <c r="L391" s="55" t="s">
        <v>37</v>
      </c>
      <c r="M391" s="52"/>
    </row>
    <row r="392" spans="1:13" s="14" customFormat="1" ht="15">
      <c r="A392" s="63">
        <f t="shared" si="11"/>
        <v>385</v>
      </c>
      <c r="B392" s="50" t="s">
        <v>1009</v>
      </c>
      <c r="C392" s="51" t="s">
        <v>1044</v>
      </c>
      <c r="D392" s="52" t="s">
        <v>1045</v>
      </c>
      <c r="E392" s="50" t="s">
        <v>17</v>
      </c>
      <c r="F392" s="50" t="s">
        <v>43</v>
      </c>
      <c r="G392" s="50">
        <v>19</v>
      </c>
      <c r="H392" s="53">
        <v>411.66</v>
      </c>
      <c r="I392" s="53">
        <v>411.66</v>
      </c>
      <c r="J392" s="54">
        <v>2.85</v>
      </c>
      <c r="K392" s="54">
        <f t="shared" ref="K392:K396" si="12">I392*J392</f>
        <v>1173.231</v>
      </c>
      <c r="L392" s="55" t="s">
        <v>44</v>
      </c>
      <c r="M392" s="52"/>
    </row>
    <row r="393" spans="1:13" s="14" customFormat="1" ht="15">
      <c r="A393" s="63">
        <f t="shared" si="11"/>
        <v>386</v>
      </c>
      <c r="B393" s="50" t="s">
        <v>1009</v>
      </c>
      <c r="C393" s="51" t="s">
        <v>1046</v>
      </c>
      <c r="D393" s="52" t="s">
        <v>1047</v>
      </c>
      <c r="E393" s="50" t="s">
        <v>17</v>
      </c>
      <c r="F393" s="50" t="s">
        <v>92</v>
      </c>
      <c r="G393" s="50">
        <v>18</v>
      </c>
      <c r="H393" s="53">
        <v>313.43</v>
      </c>
      <c r="I393" s="53">
        <v>313.43</v>
      </c>
      <c r="J393" s="54">
        <v>2.85</v>
      </c>
      <c r="K393" s="54">
        <f t="shared" si="12"/>
        <v>893.27550000000008</v>
      </c>
      <c r="L393" s="52" t="s">
        <v>90</v>
      </c>
      <c r="M393" s="52"/>
    </row>
    <row r="394" spans="1:13" s="14" customFormat="1" ht="15">
      <c r="A394" s="63">
        <f t="shared" ref="A394:A446" si="13">A393+1</f>
        <v>387</v>
      </c>
      <c r="B394" s="50" t="s">
        <v>1009</v>
      </c>
      <c r="C394" s="51" t="s">
        <v>1048</v>
      </c>
      <c r="D394" s="52" t="s">
        <v>1049</v>
      </c>
      <c r="E394" s="50" t="s">
        <v>17</v>
      </c>
      <c r="F394" s="50" t="s">
        <v>32</v>
      </c>
      <c r="G394" s="50">
        <v>14</v>
      </c>
      <c r="H394" s="53">
        <v>281.52999999999997</v>
      </c>
      <c r="I394" s="53">
        <v>281.52999999999997</v>
      </c>
      <c r="J394" s="54">
        <v>2.85</v>
      </c>
      <c r="K394" s="54">
        <f t="shared" si="12"/>
        <v>802.3605</v>
      </c>
      <c r="L394" s="52" t="s">
        <v>18</v>
      </c>
      <c r="M394" s="52"/>
    </row>
    <row r="395" spans="1:13" s="14" customFormat="1" ht="15">
      <c r="A395" s="63">
        <f t="shared" si="13"/>
        <v>388</v>
      </c>
      <c r="B395" s="50" t="s">
        <v>1009</v>
      </c>
      <c r="C395" s="51" t="s">
        <v>1050</v>
      </c>
      <c r="D395" s="52" t="s">
        <v>1051</v>
      </c>
      <c r="E395" s="50" t="s">
        <v>17</v>
      </c>
      <c r="F395" s="50" t="s">
        <v>61</v>
      </c>
      <c r="G395" s="50">
        <v>7</v>
      </c>
      <c r="H395" s="53">
        <v>79.45</v>
      </c>
      <c r="I395" s="53">
        <v>100</v>
      </c>
      <c r="J395" s="54">
        <v>1</v>
      </c>
      <c r="K395" s="54">
        <f t="shared" si="12"/>
        <v>100</v>
      </c>
      <c r="L395" s="52" t="s">
        <v>168</v>
      </c>
      <c r="M395" s="52"/>
    </row>
    <row r="396" spans="1:13" s="14" customFormat="1" ht="15">
      <c r="A396" s="63">
        <f t="shared" si="13"/>
        <v>389</v>
      </c>
      <c r="B396" s="50" t="s">
        <v>1009</v>
      </c>
      <c r="C396" s="51" t="s">
        <v>1052</v>
      </c>
      <c r="D396" s="52" t="s">
        <v>1053</v>
      </c>
      <c r="E396" s="50" t="s">
        <v>17</v>
      </c>
      <c r="F396" s="50" t="s">
        <v>33</v>
      </c>
      <c r="G396" s="50">
        <v>150</v>
      </c>
      <c r="H396" s="53">
        <v>3120</v>
      </c>
      <c r="I396" s="53">
        <v>3120</v>
      </c>
      <c r="J396" s="54">
        <v>2.85</v>
      </c>
      <c r="K396" s="54">
        <f t="shared" si="12"/>
        <v>8892</v>
      </c>
      <c r="L396" s="55" t="s">
        <v>62</v>
      </c>
      <c r="M396" s="52"/>
    </row>
    <row r="397" spans="1:13" s="14" customFormat="1" ht="15">
      <c r="A397" s="63">
        <f t="shared" si="13"/>
        <v>390</v>
      </c>
      <c r="B397" s="50" t="s">
        <v>1054</v>
      </c>
      <c r="C397" s="51" t="s">
        <v>1055</v>
      </c>
      <c r="D397" s="52" t="s">
        <v>1056</v>
      </c>
      <c r="E397" s="50" t="s">
        <v>17</v>
      </c>
      <c r="F397" s="50" t="s">
        <v>1057</v>
      </c>
      <c r="G397" s="50">
        <v>111</v>
      </c>
      <c r="H397" s="53">
        <v>2683.05</v>
      </c>
      <c r="I397" s="53">
        <v>2683.05</v>
      </c>
      <c r="J397" s="62" t="s">
        <v>1058</v>
      </c>
      <c r="K397" s="54">
        <v>19500</v>
      </c>
      <c r="L397" s="52" t="s">
        <v>18</v>
      </c>
      <c r="M397" s="52"/>
    </row>
    <row r="398" spans="1:13" s="14" customFormat="1" ht="15">
      <c r="A398" s="63">
        <f t="shared" si="13"/>
        <v>391</v>
      </c>
      <c r="B398" s="50" t="s">
        <v>1054</v>
      </c>
      <c r="C398" s="51" t="s">
        <v>1059</v>
      </c>
      <c r="D398" s="52" t="s">
        <v>1060</v>
      </c>
      <c r="E398" s="50" t="s">
        <v>17</v>
      </c>
      <c r="F398" s="50" t="s">
        <v>835</v>
      </c>
      <c r="G398" s="50">
        <v>100</v>
      </c>
      <c r="H398" s="53">
        <v>1966.6</v>
      </c>
      <c r="I398" s="53">
        <v>1966.6</v>
      </c>
      <c r="J398" s="54">
        <v>2.85</v>
      </c>
      <c r="K398" s="54">
        <f t="shared" ref="K398:K429" si="14">I398*J398</f>
        <v>5604.8099999999995</v>
      </c>
      <c r="L398" s="52" t="s">
        <v>836</v>
      </c>
      <c r="M398" s="52"/>
    </row>
    <row r="399" spans="1:13" s="14" customFormat="1" ht="15">
      <c r="A399" s="63">
        <f t="shared" si="13"/>
        <v>392</v>
      </c>
      <c r="B399" s="50" t="s">
        <v>1054</v>
      </c>
      <c r="C399" s="51" t="s">
        <v>1061</v>
      </c>
      <c r="D399" s="52" t="s">
        <v>1062</v>
      </c>
      <c r="E399" s="50" t="s">
        <v>17</v>
      </c>
      <c r="F399" s="50" t="s">
        <v>22</v>
      </c>
      <c r="G399" s="50">
        <v>2</v>
      </c>
      <c r="H399" s="53">
        <v>49.52</v>
      </c>
      <c r="I399" s="53">
        <v>100</v>
      </c>
      <c r="J399" s="54">
        <v>2.85</v>
      </c>
      <c r="K399" s="54">
        <f t="shared" si="14"/>
        <v>285</v>
      </c>
      <c r="L399" s="52" t="s">
        <v>23</v>
      </c>
      <c r="M399" s="52"/>
    </row>
    <row r="400" spans="1:13" s="14" customFormat="1" ht="15">
      <c r="A400" s="63">
        <f t="shared" si="13"/>
        <v>393</v>
      </c>
      <c r="B400" s="50" t="s">
        <v>1054</v>
      </c>
      <c r="C400" s="51" t="s">
        <v>1063</v>
      </c>
      <c r="D400" s="52" t="s">
        <v>1064</v>
      </c>
      <c r="E400" s="50" t="s">
        <v>17</v>
      </c>
      <c r="F400" s="50" t="s">
        <v>87</v>
      </c>
      <c r="G400" s="50">
        <v>23</v>
      </c>
      <c r="H400" s="53">
        <v>375.01</v>
      </c>
      <c r="I400" s="53">
        <v>375.01</v>
      </c>
      <c r="J400" s="54">
        <v>2.85</v>
      </c>
      <c r="K400" s="54">
        <f t="shared" si="14"/>
        <v>1068.7784999999999</v>
      </c>
      <c r="L400" s="52" t="s">
        <v>88</v>
      </c>
      <c r="M400" s="52"/>
    </row>
    <row r="401" spans="1:13" s="14" customFormat="1" ht="15">
      <c r="A401" s="63">
        <f t="shared" si="13"/>
        <v>394</v>
      </c>
      <c r="B401" s="50" t="s">
        <v>1054</v>
      </c>
      <c r="C401" s="51" t="s">
        <v>1065</v>
      </c>
      <c r="D401" s="52" t="s">
        <v>1066</v>
      </c>
      <c r="E401" s="50" t="s">
        <v>17</v>
      </c>
      <c r="F401" s="50" t="s">
        <v>20</v>
      </c>
      <c r="G401" s="50">
        <v>16</v>
      </c>
      <c r="H401" s="53">
        <v>212.01</v>
      </c>
      <c r="I401" s="53">
        <v>212.01</v>
      </c>
      <c r="J401" s="54">
        <v>2.85</v>
      </c>
      <c r="K401" s="54">
        <f t="shared" si="14"/>
        <v>604.22849999999994</v>
      </c>
      <c r="L401" s="52" t="s">
        <v>21</v>
      </c>
      <c r="M401" s="52"/>
    </row>
    <row r="402" spans="1:13" s="14" customFormat="1" ht="15">
      <c r="A402" s="63">
        <f t="shared" si="13"/>
        <v>395</v>
      </c>
      <c r="B402" s="50" t="s">
        <v>1054</v>
      </c>
      <c r="C402" s="51" t="s">
        <v>1067</v>
      </c>
      <c r="D402" s="52" t="s">
        <v>1068</v>
      </c>
      <c r="E402" s="50" t="s">
        <v>17</v>
      </c>
      <c r="F402" s="50" t="s">
        <v>34</v>
      </c>
      <c r="G402" s="50">
        <v>11</v>
      </c>
      <c r="H402" s="53">
        <v>237.17</v>
      </c>
      <c r="I402" s="53">
        <v>237.17</v>
      </c>
      <c r="J402" s="54">
        <v>2.85</v>
      </c>
      <c r="K402" s="54">
        <f t="shared" si="14"/>
        <v>675.93449999999996</v>
      </c>
      <c r="L402" s="52" t="s">
        <v>35</v>
      </c>
      <c r="M402" s="52"/>
    </row>
    <row r="403" spans="1:13" s="14" customFormat="1" ht="15">
      <c r="A403" s="63">
        <f t="shared" si="13"/>
        <v>396</v>
      </c>
      <c r="B403" s="50" t="s">
        <v>1054</v>
      </c>
      <c r="C403" s="51" t="s">
        <v>1069</v>
      </c>
      <c r="D403" s="52" t="s">
        <v>1070</v>
      </c>
      <c r="E403" s="50" t="s">
        <v>17</v>
      </c>
      <c r="F403" s="50" t="s">
        <v>57</v>
      </c>
      <c r="G403" s="50">
        <v>50</v>
      </c>
      <c r="H403" s="53">
        <v>983.3</v>
      </c>
      <c r="I403" s="53">
        <v>983.3</v>
      </c>
      <c r="J403" s="54">
        <v>2.85</v>
      </c>
      <c r="K403" s="54">
        <f t="shared" si="14"/>
        <v>2802.4049999999997</v>
      </c>
      <c r="L403" s="52" t="s">
        <v>133</v>
      </c>
      <c r="M403" s="52"/>
    </row>
    <row r="404" spans="1:13" s="14" customFormat="1" ht="15">
      <c r="A404" s="63">
        <f t="shared" si="13"/>
        <v>397</v>
      </c>
      <c r="B404" s="50" t="s">
        <v>1054</v>
      </c>
      <c r="C404" s="51" t="s">
        <v>1071</v>
      </c>
      <c r="D404" s="52" t="s">
        <v>1072</v>
      </c>
      <c r="E404" s="50" t="s">
        <v>17</v>
      </c>
      <c r="F404" s="50" t="s">
        <v>27</v>
      </c>
      <c r="G404" s="50">
        <v>50</v>
      </c>
      <c r="H404" s="53">
        <v>1094.5999999999999</v>
      </c>
      <c r="I404" s="53">
        <v>1094.5999999999999</v>
      </c>
      <c r="J404" s="54">
        <v>2.85</v>
      </c>
      <c r="K404" s="54">
        <f t="shared" si="14"/>
        <v>3119.6099999999997</v>
      </c>
      <c r="L404" s="52" t="s">
        <v>89</v>
      </c>
      <c r="M404" s="52"/>
    </row>
    <row r="405" spans="1:13" s="14" customFormat="1" ht="15">
      <c r="A405" s="63">
        <f t="shared" si="13"/>
        <v>398</v>
      </c>
      <c r="B405" s="50" t="s">
        <v>1054</v>
      </c>
      <c r="C405" s="51" t="s">
        <v>1073</v>
      </c>
      <c r="D405" s="52" t="s">
        <v>1074</v>
      </c>
      <c r="E405" s="50" t="s">
        <v>17</v>
      </c>
      <c r="F405" s="56" t="s">
        <v>39</v>
      </c>
      <c r="G405" s="50">
        <v>10</v>
      </c>
      <c r="H405" s="53">
        <v>196.66</v>
      </c>
      <c r="I405" s="53">
        <v>196.66</v>
      </c>
      <c r="J405" s="54">
        <v>1</v>
      </c>
      <c r="K405" s="54">
        <f t="shared" si="14"/>
        <v>196.66</v>
      </c>
      <c r="L405" s="52" t="s">
        <v>836</v>
      </c>
      <c r="M405" s="52"/>
    </row>
    <row r="406" spans="1:13" s="14" customFormat="1" ht="15">
      <c r="A406" s="63">
        <f t="shared" si="13"/>
        <v>399</v>
      </c>
      <c r="B406" s="50" t="s">
        <v>1054</v>
      </c>
      <c r="C406" s="51" t="s">
        <v>1075</v>
      </c>
      <c r="D406" s="52" t="s">
        <v>1076</v>
      </c>
      <c r="E406" s="50" t="s">
        <v>17</v>
      </c>
      <c r="F406" s="50" t="s">
        <v>28</v>
      </c>
      <c r="G406" s="50">
        <v>32</v>
      </c>
      <c r="H406" s="53">
        <v>515.25</v>
      </c>
      <c r="I406" s="53">
        <v>515.25</v>
      </c>
      <c r="J406" s="54">
        <v>2.85</v>
      </c>
      <c r="K406" s="54">
        <f t="shared" si="14"/>
        <v>1468.4625000000001</v>
      </c>
      <c r="L406" s="52" t="s">
        <v>153</v>
      </c>
      <c r="M406" s="52"/>
    </row>
    <row r="407" spans="1:13" s="14" customFormat="1" ht="30">
      <c r="A407" s="63">
        <f t="shared" si="13"/>
        <v>400</v>
      </c>
      <c r="B407" s="50" t="s">
        <v>1054</v>
      </c>
      <c r="C407" s="51" t="s">
        <v>1077</v>
      </c>
      <c r="D407" s="52" t="s">
        <v>1078</v>
      </c>
      <c r="E407" s="50" t="s">
        <v>17</v>
      </c>
      <c r="F407" s="50" t="s">
        <v>102</v>
      </c>
      <c r="G407" s="50">
        <v>185</v>
      </c>
      <c r="H407" s="53">
        <v>4665.79</v>
      </c>
      <c r="I407" s="53">
        <v>4665.79</v>
      </c>
      <c r="J407" s="54">
        <v>2.85</v>
      </c>
      <c r="K407" s="54">
        <f t="shared" si="14"/>
        <v>13297.5015</v>
      </c>
      <c r="L407" s="55" t="s">
        <v>735</v>
      </c>
      <c r="M407" s="52"/>
    </row>
    <row r="408" spans="1:13" s="14" customFormat="1" ht="15">
      <c r="A408" s="63">
        <f t="shared" si="13"/>
        <v>401</v>
      </c>
      <c r="B408" s="50" t="s">
        <v>1054</v>
      </c>
      <c r="C408" s="51" t="s">
        <v>1079</v>
      </c>
      <c r="D408" s="52" t="s">
        <v>1080</v>
      </c>
      <c r="E408" s="50" t="s">
        <v>17</v>
      </c>
      <c r="F408" s="56" t="s">
        <v>39</v>
      </c>
      <c r="G408" s="50">
        <v>99</v>
      </c>
      <c r="H408" s="53">
        <v>2016.9</v>
      </c>
      <c r="I408" s="53">
        <v>2016.9</v>
      </c>
      <c r="J408" s="54">
        <v>1</v>
      </c>
      <c r="K408" s="54">
        <f t="shared" si="14"/>
        <v>2016.9</v>
      </c>
      <c r="L408" s="52" t="s">
        <v>157</v>
      </c>
      <c r="M408" s="52"/>
    </row>
    <row r="409" spans="1:13" s="14" customFormat="1" ht="15">
      <c r="A409" s="63">
        <f t="shared" si="13"/>
        <v>402</v>
      </c>
      <c r="B409" s="50" t="s">
        <v>1054</v>
      </c>
      <c r="C409" s="51" t="s">
        <v>1081</v>
      </c>
      <c r="D409" s="52" t="s">
        <v>1082</v>
      </c>
      <c r="E409" s="50" t="s">
        <v>17</v>
      </c>
      <c r="F409" s="50" t="s">
        <v>1083</v>
      </c>
      <c r="G409" s="50">
        <v>12</v>
      </c>
      <c r="H409" s="53">
        <v>73.52</v>
      </c>
      <c r="I409" s="53">
        <v>100</v>
      </c>
      <c r="J409" s="54">
        <v>2.85</v>
      </c>
      <c r="K409" s="54">
        <f t="shared" si="14"/>
        <v>285</v>
      </c>
      <c r="L409" s="52" t="s">
        <v>1084</v>
      </c>
      <c r="M409" s="52"/>
    </row>
    <row r="410" spans="1:13" s="14" customFormat="1" ht="15">
      <c r="A410" s="63">
        <f t="shared" si="13"/>
        <v>403</v>
      </c>
      <c r="B410" s="50" t="s">
        <v>1054</v>
      </c>
      <c r="C410" s="51" t="s">
        <v>1085</v>
      </c>
      <c r="D410" s="52" t="s">
        <v>1086</v>
      </c>
      <c r="E410" s="50" t="s">
        <v>17</v>
      </c>
      <c r="F410" s="50" t="s">
        <v>30</v>
      </c>
      <c r="G410" s="50">
        <v>15</v>
      </c>
      <c r="H410" s="53">
        <v>422.39</v>
      </c>
      <c r="I410" s="53">
        <v>422.39</v>
      </c>
      <c r="J410" s="54">
        <v>2.85</v>
      </c>
      <c r="K410" s="54">
        <f t="shared" si="14"/>
        <v>1203.8115</v>
      </c>
      <c r="L410" s="55" t="s">
        <v>37</v>
      </c>
      <c r="M410" s="52"/>
    </row>
    <row r="411" spans="1:13" s="14" customFormat="1" ht="15">
      <c r="A411" s="63">
        <f t="shared" si="13"/>
        <v>404</v>
      </c>
      <c r="B411" s="50" t="s">
        <v>1054</v>
      </c>
      <c r="C411" s="51" t="s">
        <v>1087</v>
      </c>
      <c r="D411" s="52" t="s">
        <v>1088</v>
      </c>
      <c r="E411" s="50" t="s">
        <v>17</v>
      </c>
      <c r="F411" s="56" t="s">
        <v>690</v>
      </c>
      <c r="G411" s="50">
        <v>40</v>
      </c>
      <c r="H411" s="53">
        <v>222.65</v>
      </c>
      <c r="I411" s="53">
        <v>222.65</v>
      </c>
      <c r="J411" s="54">
        <v>2.85</v>
      </c>
      <c r="K411" s="54">
        <f t="shared" si="14"/>
        <v>634.55250000000001</v>
      </c>
      <c r="L411" s="55" t="s">
        <v>691</v>
      </c>
      <c r="M411" s="52"/>
    </row>
    <row r="412" spans="1:13" s="14" customFormat="1" ht="15">
      <c r="A412" s="63">
        <f t="shared" si="13"/>
        <v>405</v>
      </c>
      <c r="B412" s="50" t="s">
        <v>1054</v>
      </c>
      <c r="C412" s="51" t="s">
        <v>1089</v>
      </c>
      <c r="D412" s="52" t="s">
        <v>1090</v>
      </c>
      <c r="E412" s="50" t="s">
        <v>17</v>
      </c>
      <c r="F412" s="50" t="s">
        <v>43</v>
      </c>
      <c r="G412" s="50">
        <v>13</v>
      </c>
      <c r="H412" s="53">
        <v>72.22</v>
      </c>
      <c r="I412" s="53">
        <v>100</v>
      </c>
      <c r="J412" s="54">
        <v>2.85</v>
      </c>
      <c r="K412" s="54">
        <f t="shared" si="14"/>
        <v>285</v>
      </c>
      <c r="L412" s="55" t="s">
        <v>44</v>
      </c>
      <c r="M412" s="52"/>
    </row>
    <row r="413" spans="1:13" s="14" customFormat="1" ht="15">
      <c r="A413" s="63">
        <f t="shared" si="13"/>
        <v>406</v>
      </c>
      <c r="B413" s="50" t="s">
        <v>1054</v>
      </c>
      <c r="C413" s="51" t="s">
        <v>1091</v>
      </c>
      <c r="D413" s="52" t="s">
        <v>1092</v>
      </c>
      <c r="E413" s="50" t="s">
        <v>17</v>
      </c>
      <c r="F413" s="56" t="s">
        <v>39</v>
      </c>
      <c r="G413" s="50">
        <v>2</v>
      </c>
      <c r="H413" s="53">
        <v>41.2</v>
      </c>
      <c r="I413" s="53">
        <v>100</v>
      </c>
      <c r="J413" s="54">
        <v>1</v>
      </c>
      <c r="K413" s="54">
        <f t="shared" si="14"/>
        <v>100</v>
      </c>
      <c r="L413" s="52" t="s">
        <v>96</v>
      </c>
      <c r="M413" s="52"/>
    </row>
    <row r="414" spans="1:13" s="14" customFormat="1" ht="15">
      <c r="A414" s="63">
        <f t="shared" si="13"/>
        <v>407</v>
      </c>
      <c r="B414" s="50" t="s">
        <v>1054</v>
      </c>
      <c r="C414" s="51" t="s">
        <v>1093</v>
      </c>
      <c r="D414" s="52" t="s">
        <v>1094</v>
      </c>
      <c r="E414" s="50" t="s">
        <v>17</v>
      </c>
      <c r="F414" s="50" t="s">
        <v>40</v>
      </c>
      <c r="G414" s="50">
        <v>86</v>
      </c>
      <c r="H414" s="53">
        <v>2208.52</v>
      </c>
      <c r="I414" s="53">
        <v>2208.52</v>
      </c>
      <c r="J414" s="54">
        <v>2.85</v>
      </c>
      <c r="K414" s="54">
        <f t="shared" si="14"/>
        <v>6294.2820000000002</v>
      </c>
      <c r="L414" s="52" t="s">
        <v>42</v>
      </c>
      <c r="M414" s="52"/>
    </row>
    <row r="415" spans="1:13" s="14" customFormat="1" ht="15">
      <c r="A415" s="63">
        <f t="shared" si="13"/>
        <v>408</v>
      </c>
      <c r="B415" s="50" t="s">
        <v>1054</v>
      </c>
      <c r="C415" s="51" t="s">
        <v>1095</v>
      </c>
      <c r="D415" s="52" t="s">
        <v>1096</v>
      </c>
      <c r="E415" s="50" t="s">
        <v>17</v>
      </c>
      <c r="F415" s="50" t="s">
        <v>40</v>
      </c>
      <c r="G415" s="50">
        <v>7</v>
      </c>
      <c r="H415" s="53">
        <v>140.63</v>
      </c>
      <c r="I415" s="53">
        <v>140.63</v>
      </c>
      <c r="J415" s="54">
        <v>2.85</v>
      </c>
      <c r="K415" s="54">
        <f t="shared" si="14"/>
        <v>400.7955</v>
      </c>
      <c r="L415" s="52" t="s">
        <v>41</v>
      </c>
      <c r="M415" s="52"/>
    </row>
    <row r="416" spans="1:13" s="14" customFormat="1" ht="15">
      <c r="A416" s="63">
        <f t="shared" si="13"/>
        <v>409</v>
      </c>
      <c r="B416" s="50" t="s">
        <v>1097</v>
      </c>
      <c r="C416" s="51" t="s">
        <v>1098</v>
      </c>
      <c r="D416" s="57">
        <v>4222415244</v>
      </c>
      <c r="E416" s="50" t="s">
        <v>17</v>
      </c>
      <c r="F416" s="50" t="s">
        <v>40</v>
      </c>
      <c r="G416" s="50">
        <v>10</v>
      </c>
      <c r="H416" s="53">
        <v>144.04</v>
      </c>
      <c r="I416" s="53">
        <v>144.04</v>
      </c>
      <c r="J416" s="54">
        <v>2.85</v>
      </c>
      <c r="K416" s="54">
        <f t="shared" si="14"/>
        <v>410.51400000000001</v>
      </c>
      <c r="L416" s="52" t="s">
        <v>53</v>
      </c>
      <c r="M416" s="52"/>
    </row>
    <row r="417" spans="1:13" s="14" customFormat="1" ht="15">
      <c r="A417" s="63">
        <f t="shared" si="13"/>
        <v>410</v>
      </c>
      <c r="B417" s="50" t="s">
        <v>1097</v>
      </c>
      <c r="C417" s="51" t="s">
        <v>1099</v>
      </c>
      <c r="D417" s="52" t="s">
        <v>1100</v>
      </c>
      <c r="E417" s="50" t="s">
        <v>17</v>
      </c>
      <c r="F417" s="50" t="s">
        <v>285</v>
      </c>
      <c r="G417" s="50">
        <v>13</v>
      </c>
      <c r="H417" s="53">
        <v>152.06</v>
      </c>
      <c r="I417" s="53">
        <v>152.06</v>
      </c>
      <c r="J417" s="54">
        <v>2.85</v>
      </c>
      <c r="K417" s="54">
        <f t="shared" si="14"/>
        <v>433.37100000000004</v>
      </c>
      <c r="L417" s="52" t="s">
        <v>139</v>
      </c>
      <c r="M417" s="52"/>
    </row>
    <row r="418" spans="1:13" s="14" customFormat="1" ht="30">
      <c r="A418" s="63">
        <f t="shared" si="13"/>
        <v>411</v>
      </c>
      <c r="B418" s="50" t="s">
        <v>1097</v>
      </c>
      <c r="C418" s="51" t="s">
        <v>1101</v>
      </c>
      <c r="D418" s="55" t="s">
        <v>1102</v>
      </c>
      <c r="E418" s="50" t="s">
        <v>17</v>
      </c>
      <c r="F418" s="50" t="s">
        <v>43</v>
      </c>
      <c r="G418" s="50">
        <v>59</v>
      </c>
      <c r="H418" s="53">
        <v>1111.25</v>
      </c>
      <c r="I418" s="53">
        <v>1111.25</v>
      </c>
      <c r="J418" s="54">
        <v>2.85</v>
      </c>
      <c r="K418" s="54">
        <f t="shared" si="14"/>
        <v>3167.0625</v>
      </c>
      <c r="L418" s="55" t="s">
        <v>44</v>
      </c>
      <c r="M418" s="52"/>
    </row>
    <row r="419" spans="1:13" s="14" customFormat="1" ht="15">
      <c r="A419" s="63">
        <f t="shared" si="13"/>
        <v>412</v>
      </c>
      <c r="B419" s="50" t="s">
        <v>1097</v>
      </c>
      <c r="C419" s="51" t="s">
        <v>1103</v>
      </c>
      <c r="D419" s="52" t="s">
        <v>1104</v>
      </c>
      <c r="E419" s="50" t="s">
        <v>17</v>
      </c>
      <c r="F419" s="50" t="s">
        <v>34</v>
      </c>
      <c r="G419" s="50">
        <v>3</v>
      </c>
      <c r="H419" s="53">
        <v>45.45</v>
      </c>
      <c r="I419" s="53">
        <v>100</v>
      </c>
      <c r="J419" s="54">
        <v>2.85</v>
      </c>
      <c r="K419" s="54">
        <f t="shared" si="14"/>
        <v>285</v>
      </c>
      <c r="L419" s="52" t="s">
        <v>35</v>
      </c>
      <c r="M419" s="52"/>
    </row>
    <row r="420" spans="1:13" s="14" customFormat="1" ht="15">
      <c r="A420" s="63">
        <f t="shared" si="13"/>
        <v>413</v>
      </c>
      <c r="B420" s="50" t="s">
        <v>1097</v>
      </c>
      <c r="C420" s="51" t="s">
        <v>1105</v>
      </c>
      <c r="D420" s="52" t="s">
        <v>1106</v>
      </c>
      <c r="E420" s="50" t="s">
        <v>17</v>
      </c>
      <c r="F420" s="50" t="s">
        <v>20</v>
      </c>
      <c r="G420" s="50">
        <v>44</v>
      </c>
      <c r="H420" s="53">
        <v>832.77</v>
      </c>
      <c r="I420" s="53">
        <v>832.77</v>
      </c>
      <c r="J420" s="54">
        <v>2.85</v>
      </c>
      <c r="K420" s="54">
        <f t="shared" si="14"/>
        <v>2373.3944999999999</v>
      </c>
      <c r="L420" s="52" t="s">
        <v>830</v>
      </c>
      <c r="M420" s="52"/>
    </row>
    <row r="421" spans="1:13" s="14" customFormat="1" ht="15">
      <c r="A421" s="63">
        <f t="shared" si="13"/>
        <v>414</v>
      </c>
      <c r="B421" s="50" t="s">
        <v>1097</v>
      </c>
      <c r="C421" s="51" t="s">
        <v>1107</v>
      </c>
      <c r="D421" s="52" t="s">
        <v>1108</v>
      </c>
      <c r="E421" s="50" t="s">
        <v>17</v>
      </c>
      <c r="F421" s="50" t="s">
        <v>20</v>
      </c>
      <c r="G421" s="50">
        <v>4</v>
      </c>
      <c r="H421" s="53">
        <v>41.4</v>
      </c>
      <c r="I421" s="53">
        <v>100</v>
      </c>
      <c r="J421" s="54">
        <v>2.85</v>
      </c>
      <c r="K421" s="54">
        <f t="shared" si="14"/>
        <v>285</v>
      </c>
      <c r="L421" s="52" t="s">
        <v>21</v>
      </c>
      <c r="M421" s="52"/>
    </row>
    <row r="422" spans="1:13" s="14" customFormat="1" ht="15">
      <c r="A422" s="63">
        <f t="shared" si="13"/>
        <v>415</v>
      </c>
      <c r="B422" s="50" t="s">
        <v>1097</v>
      </c>
      <c r="C422" s="51" t="s">
        <v>1109</v>
      </c>
      <c r="D422" s="52" t="s">
        <v>1110</v>
      </c>
      <c r="E422" s="50" t="s">
        <v>17</v>
      </c>
      <c r="F422" s="50" t="s">
        <v>1111</v>
      </c>
      <c r="G422" s="50">
        <v>28</v>
      </c>
      <c r="H422" s="53">
        <v>359.7</v>
      </c>
      <c r="I422" s="53">
        <v>359.7</v>
      </c>
      <c r="J422" s="54">
        <v>2.85</v>
      </c>
      <c r="K422" s="54">
        <f t="shared" si="14"/>
        <v>1025.145</v>
      </c>
      <c r="L422" s="55" t="s">
        <v>1112</v>
      </c>
      <c r="M422" s="52"/>
    </row>
    <row r="423" spans="1:13" s="14" customFormat="1" ht="15">
      <c r="A423" s="63">
        <f t="shared" si="13"/>
        <v>416</v>
      </c>
      <c r="B423" s="50" t="s">
        <v>1097</v>
      </c>
      <c r="C423" s="51" t="s">
        <v>1113</v>
      </c>
      <c r="D423" s="52" t="s">
        <v>1114</v>
      </c>
      <c r="E423" s="50" t="s">
        <v>17</v>
      </c>
      <c r="F423" s="56" t="s">
        <v>39</v>
      </c>
      <c r="G423" s="50">
        <v>20</v>
      </c>
      <c r="H423" s="53">
        <v>801</v>
      </c>
      <c r="I423" s="53">
        <v>801</v>
      </c>
      <c r="J423" s="54">
        <v>1</v>
      </c>
      <c r="K423" s="54">
        <f t="shared" si="14"/>
        <v>801</v>
      </c>
      <c r="L423" s="52" t="s">
        <v>1115</v>
      </c>
      <c r="M423" s="52"/>
    </row>
    <row r="424" spans="1:13" s="14" customFormat="1" ht="15">
      <c r="A424" s="63">
        <f t="shared" si="13"/>
        <v>417</v>
      </c>
      <c r="B424" s="50" t="s">
        <v>1097</v>
      </c>
      <c r="C424" s="51" t="s">
        <v>1116</v>
      </c>
      <c r="D424" s="52" t="s">
        <v>1117</v>
      </c>
      <c r="E424" s="50" t="s">
        <v>17</v>
      </c>
      <c r="F424" s="56" t="s">
        <v>39</v>
      </c>
      <c r="G424" s="50">
        <v>22</v>
      </c>
      <c r="H424" s="53">
        <v>396.35</v>
      </c>
      <c r="I424" s="53">
        <v>396.35</v>
      </c>
      <c r="J424" s="54">
        <v>1</v>
      </c>
      <c r="K424" s="54">
        <f t="shared" si="14"/>
        <v>396.35</v>
      </c>
      <c r="L424" s="52" t="s">
        <v>157</v>
      </c>
      <c r="M424" s="52"/>
    </row>
    <row r="425" spans="1:13" s="14" customFormat="1" ht="30">
      <c r="A425" s="63">
        <f t="shared" si="13"/>
        <v>418</v>
      </c>
      <c r="B425" s="58" t="s">
        <v>1097</v>
      </c>
      <c r="C425" s="51" t="s">
        <v>1118</v>
      </c>
      <c r="D425" s="60" t="s">
        <v>1119</v>
      </c>
      <c r="E425" s="58" t="s">
        <v>17</v>
      </c>
      <c r="F425" s="58" t="s">
        <v>306</v>
      </c>
      <c r="G425" s="58">
        <v>18</v>
      </c>
      <c r="H425" s="48">
        <v>346.86</v>
      </c>
      <c r="I425" s="48">
        <v>346.86</v>
      </c>
      <c r="J425" s="54">
        <v>2.85</v>
      </c>
      <c r="K425" s="54">
        <f t="shared" si="14"/>
        <v>988.55100000000004</v>
      </c>
      <c r="L425" s="60" t="s">
        <v>103</v>
      </c>
      <c r="M425" s="60"/>
    </row>
    <row r="426" spans="1:13" s="14" customFormat="1" ht="15">
      <c r="A426" s="63">
        <f t="shared" si="13"/>
        <v>419</v>
      </c>
      <c r="B426" s="50" t="s">
        <v>1097</v>
      </c>
      <c r="C426" s="51" t="s">
        <v>1120</v>
      </c>
      <c r="D426" s="52" t="s">
        <v>1121</v>
      </c>
      <c r="E426" s="50" t="s">
        <v>17</v>
      </c>
      <c r="F426" s="50" t="s">
        <v>31</v>
      </c>
      <c r="G426" s="50">
        <v>10</v>
      </c>
      <c r="H426" s="53">
        <v>140.30000000000001</v>
      </c>
      <c r="I426" s="53">
        <v>140.30000000000001</v>
      </c>
      <c r="J426" s="54">
        <v>2.85</v>
      </c>
      <c r="K426" s="54">
        <f t="shared" si="14"/>
        <v>399.85500000000002</v>
      </c>
      <c r="L426" s="52" t="s">
        <v>172</v>
      </c>
      <c r="M426" s="52"/>
    </row>
    <row r="427" spans="1:13" s="14" customFormat="1" ht="15">
      <c r="A427" s="63">
        <f t="shared" si="13"/>
        <v>420</v>
      </c>
      <c r="B427" s="50" t="s">
        <v>1097</v>
      </c>
      <c r="C427" s="51" t="s">
        <v>1122</v>
      </c>
      <c r="D427" s="52" t="s">
        <v>1123</v>
      </c>
      <c r="E427" s="50" t="s">
        <v>17</v>
      </c>
      <c r="F427" s="50" t="s">
        <v>22</v>
      </c>
      <c r="G427" s="50">
        <v>38</v>
      </c>
      <c r="H427" s="53">
        <v>927.06</v>
      </c>
      <c r="I427" s="53">
        <v>927.06</v>
      </c>
      <c r="J427" s="54">
        <v>2.85</v>
      </c>
      <c r="K427" s="54">
        <f t="shared" si="14"/>
        <v>2642.1210000000001</v>
      </c>
      <c r="L427" s="52" t="s">
        <v>23</v>
      </c>
      <c r="M427" s="52"/>
    </row>
    <row r="428" spans="1:13" s="14" customFormat="1" ht="30">
      <c r="A428" s="63">
        <f t="shared" si="13"/>
        <v>421</v>
      </c>
      <c r="B428" s="50" t="s">
        <v>1097</v>
      </c>
      <c r="C428" s="51" t="s">
        <v>1124</v>
      </c>
      <c r="D428" s="52" t="s">
        <v>1125</v>
      </c>
      <c r="E428" s="52" t="s">
        <v>102</v>
      </c>
      <c r="F428" s="50" t="s">
        <v>39</v>
      </c>
      <c r="G428" s="50">
        <v>150</v>
      </c>
      <c r="H428" s="53">
        <v>3387.26</v>
      </c>
      <c r="I428" s="53">
        <v>3387.26</v>
      </c>
      <c r="J428" s="54">
        <v>2.85</v>
      </c>
      <c r="K428" s="54">
        <f t="shared" si="14"/>
        <v>9653.6910000000007</v>
      </c>
      <c r="L428" s="55" t="s">
        <v>735</v>
      </c>
      <c r="M428" s="52" t="s">
        <v>143</v>
      </c>
    </row>
    <row r="429" spans="1:13" s="14" customFormat="1" ht="15">
      <c r="A429" s="63">
        <f t="shared" si="13"/>
        <v>422</v>
      </c>
      <c r="B429" s="50" t="s">
        <v>1097</v>
      </c>
      <c r="C429" s="51" t="s">
        <v>1126</v>
      </c>
      <c r="D429" s="52" t="s">
        <v>1127</v>
      </c>
      <c r="E429" s="50" t="s">
        <v>17</v>
      </c>
      <c r="F429" s="50" t="s">
        <v>29</v>
      </c>
      <c r="G429" s="50">
        <v>35</v>
      </c>
      <c r="H429" s="53">
        <v>791</v>
      </c>
      <c r="I429" s="53">
        <v>791</v>
      </c>
      <c r="J429" s="54">
        <v>2.85</v>
      </c>
      <c r="K429" s="54">
        <f t="shared" si="14"/>
        <v>2254.35</v>
      </c>
      <c r="L429" s="55" t="s">
        <v>58</v>
      </c>
      <c r="M429" s="52"/>
    </row>
    <row r="430" spans="1:13" s="14" customFormat="1" ht="30">
      <c r="A430" s="63">
        <f t="shared" si="13"/>
        <v>423</v>
      </c>
      <c r="B430" s="50" t="s">
        <v>1097</v>
      </c>
      <c r="C430" s="51" t="s">
        <v>1128</v>
      </c>
      <c r="D430" s="52" t="s">
        <v>1129</v>
      </c>
      <c r="E430" s="50" t="s">
        <v>17</v>
      </c>
      <c r="F430" s="50" t="s">
        <v>29</v>
      </c>
      <c r="G430" s="50">
        <v>209</v>
      </c>
      <c r="H430" s="53">
        <v>4748.7</v>
      </c>
      <c r="I430" s="53">
        <v>4748.7</v>
      </c>
      <c r="J430" s="54">
        <v>2.85</v>
      </c>
      <c r="K430" s="54">
        <f t="shared" ref="K430:K446" si="15">I430*J430</f>
        <v>13533.795</v>
      </c>
      <c r="L430" s="55" t="s">
        <v>58</v>
      </c>
      <c r="M430" s="52"/>
    </row>
    <row r="431" spans="1:13" s="14" customFormat="1" ht="15">
      <c r="A431" s="63">
        <f t="shared" si="13"/>
        <v>424</v>
      </c>
      <c r="B431" s="50" t="s">
        <v>1130</v>
      </c>
      <c r="C431" s="51" t="s">
        <v>1131</v>
      </c>
      <c r="D431" s="52" t="s">
        <v>1132</v>
      </c>
      <c r="E431" s="50" t="s">
        <v>17</v>
      </c>
      <c r="F431" s="50" t="s">
        <v>28</v>
      </c>
      <c r="G431" s="50">
        <v>42</v>
      </c>
      <c r="H431" s="53">
        <v>1118.1500000000001</v>
      </c>
      <c r="I431" s="53">
        <v>1118.1500000000001</v>
      </c>
      <c r="J431" s="54">
        <v>2.85</v>
      </c>
      <c r="K431" s="54">
        <f t="shared" si="15"/>
        <v>3186.7275000000004</v>
      </c>
      <c r="L431" s="52" t="s">
        <v>1133</v>
      </c>
      <c r="M431" s="52"/>
    </row>
    <row r="432" spans="1:13" s="14" customFormat="1" ht="15">
      <c r="A432" s="63">
        <f t="shared" si="13"/>
        <v>425</v>
      </c>
      <c r="B432" s="50" t="s">
        <v>1130</v>
      </c>
      <c r="C432" s="51" t="s">
        <v>1134</v>
      </c>
      <c r="D432" s="52" t="s">
        <v>1135</v>
      </c>
      <c r="E432" s="50" t="s">
        <v>17</v>
      </c>
      <c r="F432" s="50" t="s">
        <v>285</v>
      </c>
      <c r="G432" s="50">
        <v>67</v>
      </c>
      <c r="H432" s="53">
        <v>570</v>
      </c>
      <c r="I432" s="53">
        <v>570</v>
      </c>
      <c r="J432" s="54">
        <v>2.85</v>
      </c>
      <c r="K432" s="54">
        <f t="shared" si="15"/>
        <v>1624.5</v>
      </c>
      <c r="L432" s="52" t="s">
        <v>139</v>
      </c>
      <c r="M432" s="52"/>
    </row>
    <row r="433" spans="1:13" s="14" customFormat="1" ht="15">
      <c r="A433" s="63">
        <f t="shared" si="13"/>
        <v>426</v>
      </c>
      <c r="B433" s="50" t="s">
        <v>1130</v>
      </c>
      <c r="C433" s="51" t="s">
        <v>1136</v>
      </c>
      <c r="D433" s="52" t="s">
        <v>1137</v>
      </c>
      <c r="E433" s="50" t="s">
        <v>17</v>
      </c>
      <c r="F433" s="50" t="s">
        <v>1138</v>
      </c>
      <c r="G433" s="50">
        <v>20</v>
      </c>
      <c r="H433" s="53">
        <v>393.32</v>
      </c>
      <c r="I433" s="53">
        <v>393.32</v>
      </c>
      <c r="J433" s="54">
        <v>2.85</v>
      </c>
      <c r="K433" s="54">
        <f t="shared" si="15"/>
        <v>1120.962</v>
      </c>
      <c r="L433" s="52" t="s">
        <v>1139</v>
      </c>
      <c r="M433" s="52"/>
    </row>
    <row r="434" spans="1:13" s="14" customFormat="1" ht="15">
      <c r="A434" s="63">
        <f t="shared" si="13"/>
        <v>427</v>
      </c>
      <c r="B434" s="50" t="s">
        <v>1130</v>
      </c>
      <c r="C434" s="51" t="s">
        <v>1140</v>
      </c>
      <c r="D434" s="52" t="s">
        <v>1141</v>
      </c>
      <c r="E434" s="50" t="s">
        <v>17</v>
      </c>
      <c r="F434" s="50" t="s">
        <v>64</v>
      </c>
      <c r="G434" s="50">
        <v>3</v>
      </c>
      <c r="H434" s="53">
        <v>57.1</v>
      </c>
      <c r="I434" s="53">
        <v>100</v>
      </c>
      <c r="J434" s="54">
        <v>2.85</v>
      </c>
      <c r="K434" s="54">
        <f t="shared" si="15"/>
        <v>285</v>
      </c>
      <c r="L434" s="52" t="s">
        <v>65</v>
      </c>
      <c r="M434" s="52"/>
    </row>
    <row r="435" spans="1:13" s="14" customFormat="1" ht="30">
      <c r="A435" s="63">
        <f t="shared" si="13"/>
        <v>428</v>
      </c>
      <c r="B435" s="50" t="s">
        <v>1130</v>
      </c>
      <c r="C435" s="51" t="s">
        <v>1142</v>
      </c>
      <c r="D435" s="52" t="s">
        <v>1143</v>
      </c>
      <c r="E435" s="50" t="s">
        <v>17</v>
      </c>
      <c r="F435" s="50" t="s">
        <v>68</v>
      </c>
      <c r="G435" s="50">
        <v>37</v>
      </c>
      <c r="H435" s="53">
        <v>735.40000000000009</v>
      </c>
      <c r="I435" s="53">
        <v>735.40000000000009</v>
      </c>
      <c r="J435" s="54">
        <v>2.85</v>
      </c>
      <c r="K435" s="54">
        <f t="shared" si="15"/>
        <v>2095.8900000000003</v>
      </c>
      <c r="L435" s="52" t="s">
        <v>69</v>
      </c>
      <c r="M435" s="52"/>
    </row>
    <row r="436" spans="1:13" s="14" customFormat="1" ht="15">
      <c r="A436" s="63">
        <f t="shared" si="13"/>
        <v>429</v>
      </c>
      <c r="B436" s="50" t="s">
        <v>1130</v>
      </c>
      <c r="C436" s="51" t="s">
        <v>1144</v>
      </c>
      <c r="D436" s="52" t="s">
        <v>1145</v>
      </c>
      <c r="E436" s="50" t="s">
        <v>17</v>
      </c>
      <c r="F436" s="50" t="s">
        <v>309</v>
      </c>
      <c r="G436" s="50">
        <v>29</v>
      </c>
      <c r="H436" s="53">
        <v>526.29</v>
      </c>
      <c r="I436" s="53">
        <v>526.29</v>
      </c>
      <c r="J436" s="54">
        <v>2.85</v>
      </c>
      <c r="K436" s="54">
        <f t="shared" si="15"/>
        <v>1499.9265</v>
      </c>
      <c r="L436" s="52" t="s">
        <v>1146</v>
      </c>
      <c r="M436" s="52"/>
    </row>
    <row r="437" spans="1:13" s="14" customFormat="1" ht="15">
      <c r="A437" s="63">
        <f t="shared" si="13"/>
        <v>430</v>
      </c>
      <c r="B437" s="50" t="s">
        <v>1130</v>
      </c>
      <c r="C437" s="51" t="s">
        <v>1147</v>
      </c>
      <c r="D437" s="52" t="s">
        <v>1148</v>
      </c>
      <c r="E437" s="50" t="s">
        <v>17</v>
      </c>
      <c r="F437" s="50" t="s">
        <v>22</v>
      </c>
      <c r="G437" s="50">
        <v>14</v>
      </c>
      <c r="H437" s="53">
        <v>178.1</v>
      </c>
      <c r="I437" s="53">
        <v>178.1</v>
      </c>
      <c r="J437" s="54">
        <v>2.85</v>
      </c>
      <c r="K437" s="54">
        <f t="shared" si="15"/>
        <v>507.58499999999998</v>
      </c>
      <c r="L437" s="52" t="s">
        <v>23</v>
      </c>
      <c r="M437" s="52"/>
    </row>
    <row r="438" spans="1:13" s="14" customFormat="1" ht="15">
      <c r="A438" s="63">
        <f t="shared" si="13"/>
        <v>431</v>
      </c>
      <c r="B438" s="50" t="s">
        <v>1130</v>
      </c>
      <c r="C438" s="51" t="s">
        <v>1149</v>
      </c>
      <c r="D438" s="52" t="s">
        <v>1150</v>
      </c>
      <c r="E438" s="50" t="s">
        <v>17</v>
      </c>
      <c r="F438" s="50" t="s">
        <v>29</v>
      </c>
      <c r="G438" s="50">
        <v>20</v>
      </c>
      <c r="H438" s="53">
        <v>573</v>
      </c>
      <c r="I438" s="53">
        <v>573</v>
      </c>
      <c r="J438" s="54">
        <v>2.85</v>
      </c>
      <c r="K438" s="54">
        <f t="shared" si="15"/>
        <v>1633.05</v>
      </c>
      <c r="L438" s="52" t="s">
        <v>156</v>
      </c>
      <c r="M438" s="52"/>
    </row>
    <row r="439" spans="1:13" s="14" customFormat="1" ht="15">
      <c r="A439" s="63">
        <f t="shared" si="13"/>
        <v>432</v>
      </c>
      <c r="B439" s="50" t="s">
        <v>1130</v>
      </c>
      <c r="C439" s="51" t="s">
        <v>1151</v>
      </c>
      <c r="D439" s="52" t="s">
        <v>1152</v>
      </c>
      <c r="E439" s="50" t="s">
        <v>17</v>
      </c>
      <c r="F439" s="50" t="s">
        <v>148</v>
      </c>
      <c r="G439" s="50">
        <v>21</v>
      </c>
      <c r="H439" s="53">
        <v>187</v>
      </c>
      <c r="I439" s="53">
        <v>187</v>
      </c>
      <c r="J439" s="54">
        <v>2.85</v>
      </c>
      <c r="K439" s="54">
        <f t="shared" si="15"/>
        <v>532.95000000000005</v>
      </c>
      <c r="L439" s="55" t="s">
        <v>127</v>
      </c>
      <c r="M439" s="52"/>
    </row>
    <row r="440" spans="1:13" s="14" customFormat="1" ht="15">
      <c r="A440" s="63">
        <f t="shared" si="13"/>
        <v>433</v>
      </c>
      <c r="B440" s="50" t="s">
        <v>1130</v>
      </c>
      <c r="C440" s="51" t="s">
        <v>1153</v>
      </c>
      <c r="D440" s="52" t="s">
        <v>1154</v>
      </c>
      <c r="E440" s="50" t="s">
        <v>17</v>
      </c>
      <c r="F440" s="50" t="s">
        <v>114</v>
      </c>
      <c r="G440" s="50">
        <v>1</v>
      </c>
      <c r="H440" s="53">
        <v>30.85</v>
      </c>
      <c r="I440" s="53">
        <v>100</v>
      </c>
      <c r="J440" s="54">
        <v>2.85</v>
      </c>
      <c r="K440" s="54">
        <f t="shared" si="15"/>
        <v>285</v>
      </c>
      <c r="L440" s="52" t="s">
        <v>91</v>
      </c>
      <c r="M440" s="52"/>
    </row>
    <row r="441" spans="1:13" s="14" customFormat="1" ht="30">
      <c r="A441" s="63">
        <f t="shared" si="13"/>
        <v>434</v>
      </c>
      <c r="B441" s="50" t="s">
        <v>1130</v>
      </c>
      <c r="C441" s="51" t="s">
        <v>1155</v>
      </c>
      <c r="D441" s="52" t="s">
        <v>1156</v>
      </c>
      <c r="E441" s="50" t="s">
        <v>17</v>
      </c>
      <c r="F441" s="50" t="s">
        <v>77</v>
      </c>
      <c r="G441" s="50">
        <v>37</v>
      </c>
      <c r="H441" s="53">
        <v>683.85</v>
      </c>
      <c r="I441" s="53">
        <v>683.85</v>
      </c>
      <c r="J441" s="54">
        <v>2.85</v>
      </c>
      <c r="K441" s="54">
        <f t="shared" si="15"/>
        <v>1948.9725000000001</v>
      </c>
      <c r="L441" s="52" t="s">
        <v>78</v>
      </c>
      <c r="M441" s="52"/>
    </row>
    <row r="442" spans="1:13" s="14" customFormat="1" ht="15">
      <c r="A442" s="63">
        <f t="shared" si="13"/>
        <v>435</v>
      </c>
      <c r="B442" s="50" t="s">
        <v>1130</v>
      </c>
      <c r="C442" s="51" t="s">
        <v>1157</v>
      </c>
      <c r="D442" s="52" t="s">
        <v>1158</v>
      </c>
      <c r="E442" s="50" t="s">
        <v>17</v>
      </c>
      <c r="F442" s="50" t="s">
        <v>25</v>
      </c>
      <c r="G442" s="50">
        <v>30</v>
      </c>
      <c r="H442" s="53">
        <v>844.5</v>
      </c>
      <c r="I442" s="53">
        <v>844.5</v>
      </c>
      <c r="J442" s="54">
        <v>2.85</v>
      </c>
      <c r="K442" s="54">
        <f t="shared" si="15"/>
        <v>2406.8250000000003</v>
      </c>
      <c r="L442" s="52" t="s">
        <v>52</v>
      </c>
      <c r="M442" s="52"/>
    </row>
    <row r="443" spans="1:13" s="14" customFormat="1" ht="15">
      <c r="A443" s="63">
        <f t="shared" si="13"/>
        <v>436</v>
      </c>
      <c r="B443" s="50" t="s">
        <v>1130</v>
      </c>
      <c r="C443" s="51" t="s">
        <v>1159</v>
      </c>
      <c r="D443" s="52" t="s">
        <v>1160</v>
      </c>
      <c r="E443" s="50" t="s">
        <v>17</v>
      </c>
      <c r="F443" s="50" t="s">
        <v>27</v>
      </c>
      <c r="G443" s="50">
        <v>10</v>
      </c>
      <c r="H443" s="53">
        <v>166.51</v>
      </c>
      <c r="I443" s="53">
        <v>166.51</v>
      </c>
      <c r="J443" s="54">
        <v>2.85</v>
      </c>
      <c r="K443" s="54">
        <f t="shared" si="15"/>
        <v>474.55349999999999</v>
      </c>
      <c r="L443" s="52" t="s">
        <v>116</v>
      </c>
      <c r="M443" s="52"/>
    </row>
    <row r="444" spans="1:13" s="14" customFormat="1" ht="15">
      <c r="A444" s="63">
        <f t="shared" si="13"/>
        <v>437</v>
      </c>
      <c r="B444" s="50" t="s">
        <v>1130</v>
      </c>
      <c r="C444" s="51" t="s">
        <v>1161</v>
      </c>
      <c r="D444" s="52" t="s">
        <v>1162</v>
      </c>
      <c r="E444" s="50" t="s">
        <v>17</v>
      </c>
      <c r="F444" s="50" t="s">
        <v>28</v>
      </c>
      <c r="G444" s="50">
        <v>74</v>
      </c>
      <c r="H444" s="53">
        <v>1711.02</v>
      </c>
      <c r="I444" s="53">
        <v>1711.02</v>
      </c>
      <c r="J444" s="54">
        <v>2.85</v>
      </c>
      <c r="K444" s="54">
        <f t="shared" si="15"/>
        <v>4876.4070000000002</v>
      </c>
      <c r="L444" s="52" t="s">
        <v>1163</v>
      </c>
      <c r="M444" s="52"/>
    </row>
    <row r="445" spans="1:13" s="14" customFormat="1" ht="15">
      <c r="A445" s="63">
        <f t="shared" si="13"/>
        <v>438</v>
      </c>
      <c r="B445" s="50" t="s">
        <v>1130</v>
      </c>
      <c r="C445" s="51" t="s">
        <v>1164</v>
      </c>
      <c r="D445" s="52" t="s">
        <v>1165</v>
      </c>
      <c r="E445" s="50" t="s">
        <v>17</v>
      </c>
      <c r="F445" s="50" t="s">
        <v>24</v>
      </c>
      <c r="G445" s="50">
        <v>50</v>
      </c>
      <c r="H445" s="53">
        <v>1198.98</v>
      </c>
      <c r="I445" s="53">
        <v>1198.98</v>
      </c>
      <c r="J445" s="54">
        <v>2.85</v>
      </c>
      <c r="K445" s="54">
        <f t="shared" si="15"/>
        <v>3417.0930000000003</v>
      </c>
      <c r="L445" s="52" t="s">
        <v>141</v>
      </c>
      <c r="M445" s="52"/>
    </row>
    <row r="446" spans="1:13" s="14" customFormat="1" ht="15">
      <c r="A446" s="63">
        <f t="shared" si="13"/>
        <v>439</v>
      </c>
      <c r="B446" s="50" t="s">
        <v>1130</v>
      </c>
      <c r="C446" s="51" t="s">
        <v>1166</v>
      </c>
      <c r="D446" s="52" t="s">
        <v>1167</v>
      </c>
      <c r="E446" s="50" t="s">
        <v>17</v>
      </c>
      <c r="F446" s="50" t="s">
        <v>24</v>
      </c>
      <c r="G446" s="50">
        <v>300</v>
      </c>
      <c r="H446" s="53">
        <v>6805.25</v>
      </c>
      <c r="I446" s="53">
        <v>6805.25</v>
      </c>
      <c r="J446" s="54">
        <v>2.85</v>
      </c>
      <c r="K446" s="54">
        <f t="shared" si="15"/>
        <v>19394.962500000001</v>
      </c>
      <c r="L446" s="52" t="s">
        <v>18</v>
      </c>
      <c r="M446" s="52"/>
    </row>
    <row r="447" spans="1:13" s="14" customFormat="1" ht="15">
      <c r="A447" s="77" t="s">
        <v>1168</v>
      </c>
      <c r="B447" s="77"/>
      <c r="C447" s="77"/>
      <c r="D447" s="77"/>
      <c r="E447" s="77"/>
      <c r="F447" s="77"/>
      <c r="G447" s="77"/>
      <c r="H447" s="77"/>
      <c r="I447" s="77"/>
      <c r="J447" s="77"/>
      <c r="K447" s="64">
        <f>ROUND(SUM(K8:K446),0)</f>
        <v>1353239</v>
      </c>
      <c r="L447" s="65"/>
      <c r="M447" s="65"/>
    </row>
    <row r="448" spans="1:13" s="14" customFormat="1" ht="13.5" thickBot="1">
      <c r="A448" s="67"/>
      <c r="B448" s="67"/>
      <c r="C448" s="68"/>
      <c r="D448" s="69"/>
      <c r="E448" s="67"/>
      <c r="F448" s="67"/>
      <c r="G448" s="70">
        <f>SUM(G8:G446)</f>
        <v>21305</v>
      </c>
      <c r="H448" s="71">
        <f>SUM(H8:H446)</f>
        <v>474992.78199999983</v>
      </c>
      <c r="I448" s="71">
        <f>SUM(I8:I446)</f>
        <v>478289.0019999998</v>
      </c>
      <c r="J448" s="72"/>
      <c r="K448" s="72"/>
      <c r="L448" s="69"/>
      <c r="M448" s="69"/>
    </row>
    <row r="449" spans="1:13" s="14" customFormat="1" ht="16.5" thickBot="1">
      <c r="A449" s="74" t="s">
        <v>106</v>
      </c>
      <c r="B449" s="75"/>
      <c r="C449" s="75"/>
      <c r="D449" s="75"/>
      <c r="E449" s="75"/>
      <c r="F449" s="75"/>
      <c r="G449" s="75"/>
      <c r="H449" s="75"/>
      <c r="I449" s="75"/>
      <c r="J449" s="75"/>
      <c r="K449" s="75"/>
      <c r="L449" s="76"/>
      <c r="M449" s="42"/>
    </row>
    <row r="450" spans="1:13" s="14" customFormat="1" ht="15.75">
      <c r="A450" s="73"/>
      <c r="B450" s="73"/>
      <c r="C450" s="73"/>
      <c r="D450" s="73"/>
      <c r="E450" s="73"/>
      <c r="F450" s="73"/>
      <c r="G450" s="73"/>
      <c r="H450" s="73"/>
      <c r="I450" s="73"/>
      <c r="J450" s="73"/>
      <c r="K450" s="73"/>
      <c r="L450" s="73"/>
      <c r="M450" s="42"/>
    </row>
    <row r="451" spans="1:13" s="8" customFormat="1" ht="15">
      <c r="B451" s="10"/>
      <c r="C451" s="13"/>
      <c r="D451" s="35"/>
      <c r="E451" s="9"/>
      <c r="F451" s="11"/>
      <c r="G451" s="20"/>
      <c r="H451" s="12"/>
      <c r="I451" s="12"/>
      <c r="J451" s="12"/>
      <c r="L451" s="37"/>
    </row>
    <row r="452" spans="1:13" s="8" customFormat="1" ht="15.75">
      <c r="A452" s="18" t="s">
        <v>3</v>
      </c>
      <c r="B452" s="10"/>
      <c r="C452" s="13"/>
      <c r="D452" s="35"/>
      <c r="E452" s="9"/>
      <c r="F452" s="11"/>
      <c r="G452" s="20"/>
      <c r="H452" s="12"/>
      <c r="I452" s="12"/>
      <c r="J452" s="12"/>
      <c r="L452" s="37"/>
    </row>
    <row r="453" spans="1:13" s="8" customFormat="1" ht="15.75">
      <c r="A453" s="18"/>
      <c r="B453" s="10"/>
      <c r="C453" s="13"/>
      <c r="D453" s="35"/>
      <c r="E453" s="9"/>
      <c r="F453" s="11"/>
      <c r="G453" s="20"/>
      <c r="H453" s="12"/>
      <c r="I453" s="12"/>
      <c r="J453" s="12"/>
      <c r="L453" s="37"/>
    </row>
    <row r="454" spans="1:13" s="8" customFormat="1" ht="15.75">
      <c r="A454" s="18"/>
      <c r="B454" s="10"/>
      <c r="C454" s="15"/>
      <c r="D454" s="9"/>
      <c r="E454" s="9"/>
      <c r="F454" s="11"/>
      <c r="G454" s="12"/>
      <c r="H454" s="12"/>
      <c r="I454" s="12"/>
      <c r="J454" s="12"/>
      <c r="K454" s="36"/>
      <c r="L454" s="37"/>
    </row>
    <row r="455" spans="1:13" ht="15.75">
      <c r="A455" s="18"/>
      <c r="C455" s="15"/>
      <c r="M455" s="41"/>
    </row>
    <row r="456" spans="1:13" ht="15.75">
      <c r="A456" s="18" t="s">
        <v>14</v>
      </c>
    </row>
    <row r="457" spans="1:13" ht="15.75">
      <c r="A457" s="19"/>
      <c r="H457" s="49"/>
      <c r="I457" s="49"/>
    </row>
  </sheetData>
  <sortState ref="B8:M336">
    <sortCondition ref="B8:B336"/>
    <sortCondition ref="C8:C336"/>
  </sortState>
  <mergeCells count="2">
    <mergeCell ref="A449:L449"/>
    <mergeCell ref="A447:J447"/>
  </mergeCells>
  <conditionalFormatting sqref="C451:C1048576 C1:C448">
    <cfRule type="duplicateValues" dxfId="5" priority="8"/>
  </conditionalFormatting>
  <conditionalFormatting sqref="C448 C8:C446">
    <cfRule type="duplicateValues" dxfId="4" priority="1"/>
  </conditionalFormatting>
  <conditionalFormatting sqref="C7:C448">
    <cfRule type="duplicateValues" dxfId="3" priority="125"/>
  </conditionalFormatting>
  <conditionalFormatting sqref="C7:C448">
    <cfRule type="duplicateValues" dxfId="2" priority="128"/>
  </conditionalFormatting>
  <conditionalFormatting sqref="D7:D448">
    <cfRule type="duplicateValues" dxfId="1" priority="130"/>
  </conditionalFormatting>
  <conditionalFormatting sqref="C451:C455 C1:C448">
    <cfRule type="duplicateValues" dxfId="0" priority="135"/>
  </conditionalFormatting>
  <printOptions horizontalCentered="1"/>
  <pageMargins left="0.19685039370078741" right="0.15748031496062992" top="1.299212598425197" bottom="0.55118110236220474" header="0.19685039370078741" footer="0.27559055118110237"/>
  <pageSetup paperSize="9" scale="88" fitToHeight="0" orientation="landscape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2025-02-28T14:17:33Z</cp:lastPrinted>
  <dcterms:created xsi:type="dcterms:W3CDTF">2010-04-08T11:28:01Z</dcterms:created>
  <dcterms:modified xsi:type="dcterms:W3CDTF">2025-02-28T14:23:54Z</dcterms:modified>
</cp:coreProperties>
</file>