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G11"/>
  <c r="I5"/>
  <c r="J5"/>
  <c r="I6"/>
  <c r="J6"/>
  <c r="I7"/>
  <c r="J7"/>
  <c r="H5"/>
  <c r="H6"/>
  <c r="L6" s="1"/>
  <c r="H7"/>
  <c r="L7" s="1"/>
  <c r="J4"/>
  <c r="I4"/>
  <c r="H4"/>
  <c r="L8" l="1"/>
  <c r="L5"/>
</calcChain>
</file>

<file path=xl/sharedStrings.xml><?xml version="1.0" encoding="utf-8"?>
<sst xmlns="http://schemas.openxmlformats.org/spreadsheetml/2006/main" count="38" uniqueCount="32">
  <si>
    <t>03/2/2026</t>
  </si>
  <si>
    <t>1062</t>
  </si>
  <si>
    <t>1066</t>
  </si>
  <si>
    <t>14/2/2026</t>
  </si>
  <si>
    <t>1095</t>
  </si>
  <si>
    <t>1097</t>
  </si>
  <si>
    <t>SL</t>
  </si>
  <si>
    <t>DATE</t>
  </si>
  <si>
    <t>LR NO</t>
  </si>
  <si>
    <t>INV NO</t>
  </si>
  <si>
    <t>FROM</t>
  </si>
  <si>
    <t>TO</t>
  </si>
  <si>
    <t>CASE</t>
  </si>
  <si>
    <t>JA/18633</t>
  </si>
  <si>
    <t>JA/18652</t>
  </si>
  <si>
    <t>JA/19200</t>
  </si>
  <si>
    <t>JA/19269</t>
  </si>
  <si>
    <t>CHANDPUR</t>
  </si>
  <si>
    <t>KEONJHAR</t>
  </si>
  <si>
    <t>CHANDANPUR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</si>
  <si>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</si>
  <si>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</si>
  <si>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</si>
  <si>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</si>
  <si>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</si>
  <si>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</si>
  <si>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</si>
  <si>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</si>
  <si>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</si>
  <si>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</si>
  <si>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(RUPEES TWO THOUSAND FIVE HUNDRED SIX ONLY)</t>
  </si>
  <si>
    <t>Bill Date: 28/02/2026
Bill NO : 27217
Total Amount : 2506.00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</si>
</sst>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45757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4"/>
      <c r="H1" s="15" t="s">
        <v>26</v>
      </c>
      <c r="I1" s="16"/>
      <c r="J1" s="16"/>
      <c r="K1" s="16"/>
      <c r="L1" s="17"/>
    </row>
    <row r="2" spans="1:12" s="6" customFormat="1" ht="60" customHeight="1">
      <c r="A2" s="12" t="s">
        <v>27</v>
      </c>
      <c r="B2" s="13"/>
      <c r="C2" s="13"/>
      <c r="D2" s="13"/>
      <c r="E2" s="13"/>
      <c r="F2" s="13"/>
      <c r="G2" s="14"/>
      <c r="H2" s="15" t="s">
        <v>31</v>
      </c>
      <c r="I2" s="16"/>
      <c r="J2" s="16"/>
      <c r="K2" s="16"/>
      <c r="L2" s="17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20</v>
      </c>
      <c r="F4" s="2" t="s">
        <v>17</v>
      </c>
      <c r="G4" s="2">
        <v>1</v>
      </c>
      <c r="H4" s="5">
        <f>VLOOKUP(F4,'[1]LOCK MASTER'!$C$5:$D$61,2,FALSE)</f>
        <v>60</v>
      </c>
      <c r="I4" s="5">
        <f>G4*2</f>
        <v>2</v>
      </c>
      <c r="J4" s="5">
        <f>G4*12</f>
        <v>12</v>
      </c>
      <c r="K4" s="5">
        <v>50</v>
      </c>
      <c r="L4" s="5">
        <f>G4*H4+I4+J4+K4</f>
        <v>124</v>
      </c>
    </row>
    <row r="5" spans="1:12">
      <c r="A5" s="2">
        <v>2</v>
      </c>
      <c r="B5" s="2" t="s">
        <v>0</v>
      </c>
      <c r="C5" s="2" t="s">
        <v>14</v>
      </c>
      <c r="D5" s="2" t="s">
        <v>2</v>
      </c>
      <c r="E5" s="2" t="s">
        <v>20</v>
      </c>
      <c r="F5" s="2" t="s">
        <v>18</v>
      </c>
      <c r="G5" s="2">
        <v>3</v>
      </c>
      <c r="H5" s="5">
        <f>VLOOKUP(F5,'[1]LOCK MASTER'!$C$5:$D$61,2,FALSE)</f>
        <v>70</v>
      </c>
      <c r="I5" s="5">
        <f t="shared" ref="I5:I7" si="0">G5*2</f>
        <v>6</v>
      </c>
      <c r="J5" s="5">
        <f t="shared" ref="J5:J7" si="1">G5*12</f>
        <v>36</v>
      </c>
      <c r="K5" s="5">
        <v>50</v>
      </c>
      <c r="L5" s="5">
        <f t="shared" ref="L5:L6" si="2">G5*H5+I5+J5+K5</f>
        <v>302</v>
      </c>
    </row>
    <row r="6" spans="1:12">
      <c r="A6" s="2">
        <v>3</v>
      </c>
      <c r="B6" s="2" t="s">
        <v>3</v>
      </c>
      <c r="C6" s="2" t="s">
        <v>15</v>
      </c>
      <c r="D6" s="2" t="s">
        <v>4</v>
      </c>
      <c r="E6" s="2" t="s">
        <v>20</v>
      </c>
      <c r="F6" s="2" t="s">
        <v>19</v>
      </c>
      <c r="G6" s="2">
        <v>10</v>
      </c>
      <c r="H6" s="5">
        <f>VLOOKUP(F6,'[1]LOCK MASTER'!$C$5:$D$61,2,FALSE)</f>
        <v>100</v>
      </c>
      <c r="I6" s="5">
        <f t="shared" si="0"/>
        <v>20</v>
      </c>
      <c r="J6" s="5">
        <f t="shared" si="1"/>
        <v>120</v>
      </c>
      <c r="K6" s="5">
        <v>50</v>
      </c>
      <c r="L6" s="5">
        <f t="shared" si="2"/>
        <v>1190</v>
      </c>
    </row>
    <row r="7" spans="1:12">
      <c r="A7" s="2">
        <v>4</v>
      </c>
      <c r="B7" s="2" t="s">
        <v>3</v>
      </c>
      <c r="C7" s="2" t="s">
        <v>16</v>
      </c>
      <c r="D7" s="2" t="s">
        <v>5</v>
      </c>
      <c r="E7" s="2" t="s">
        <v>20</v>
      </c>
      <c r="F7" s="2" t="s">
        <v>18</v>
      </c>
      <c r="G7" s="2">
        <v>10</v>
      </c>
      <c r="H7" s="5">
        <f>VLOOKUP(F7,'[1]LOCK MASTER'!$C$5:$D$61,2,FALSE)</f>
        <v>70</v>
      </c>
      <c r="I7" s="5">
        <f t="shared" si="0"/>
        <v>20</v>
      </c>
      <c r="J7" s="5">
        <f t="shared" si="1"/>
        <v>120</v>
      </c>
      <c r="K7" s="5">
        <v>50</v>
      </c>
      <c r="L7" s="5">
        <f>G7*H7+I7+J7+K7</f>
        <v>890</v>
      </c>
    </row>
    <row r="8" spans="1:12" s="8" customFormat="1">
      <c r="A8" s="18" t="s">
        <v>30</v>
      </c>
      <c r="B8" s="19"/>
      <c r="C8" s="19"/>
      <c r="D8" s="19"/>
      <c r="E8" s="19"/>
      <c r="F8" s="19"/>
      <c r="G8" s="19"/>
      <c r="H8" s="20"/>
      <c r="I8" s="20"/>
      <c r="J8" s="20"/>
      <c r="K8" s="21"/>
      <c r="L8" s="7">
        <f>SUM(L4:L7)</f>
        <v>2506</v>
      </c>
    </row>
    <row r="9" spans="1:12" s="8" customFormat="1" ht="30" customHeight="1">
      <c r="A9" s="10" t="s">
        <v>28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  <row r="10" spans="1:12" s="8" customFormat="1" ht="30" customHeight="1">
      <c r="A10" s="10" t="s">
        <v>29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>
      <c r="G11" s="9">
        <f>SUM(G4:G7)</f>
        <v>24</v>
      </c>
    </row>
  </sheetData>
  <mergeCells count="7">
    <mergeCell ref="A10:L10"/>
    <mergeCell ref="A1:G1"/>
    <mergeCell ref="H1:L1"/>
    <mergeCell ref="A2:G2"/>
    <mergeCell ref="H2:L2"/>
    <mergeCell ref="A8:K8"/>
    <mergeCell ref="A9:L9"/>
  </mergeCells>
  <conditionalFormatting sqref="C8:C11">
    <cfRule type="duplicateValues" dxfId="1" priority="2"/>
  </conditionalFormatting>
  <conditionalFormatting sqref="C8:C10">
    <cfRule type="duplicateValues" dxfId="0" priority="1"/>
  </conditionalFormatting>
  <pageMargins left="0.6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2026-03-14T03:47:48Z</cp:lastPrinted>
  <dcterms:created xsi:type="dcterms:W3CDTF">2026-03-12T04:49:17Z</dcterms:created>
  <dcterms:modified xsi:type="dcterms:W3CDTF">2026-03-14T03:47:50Z</dcterms:modified>
</cp:coreProperties>
</file>