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5" i="1" l="1"/>
  <c r="I5" i="1"/>
  <c r="J4" i="1"/>
  <c r="I4" i="1"/>
  <c r="L4" i="1" l="1"/>
  <c r="L6" i="1" s="1"/>
  <c r="L5" i="1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<sst xmlns="http://schemas.openxmlformats.org/spreadsheetml/2006/main" count="28" uniqueCount="27">
  <si>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</si>
  <si>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Thanking you for your business.
PRAGATI LOGISTICS</t>
  </si>
  <si>
    <t>DATE</t>
  </si>
  <si>
    <t>FROM</t>
  </si>
  <si>
    <t>DESTINATION</t>
  </si>
  <si>
    <t>HML</t>
  </si>
  <si>
    <t>AMT.</t>
  </si>
  <si>
    <t xml:space="preserve">
GITS FOOD PRODUCT PVT LTD
Address:Samanta sahi cuttack,9937006936
GST No:21AAACG1345D1ZG
</t>
  </si>
  <si>
    <t>SL.</t>
  </si>
  <si>
    <t>LR NO.</t>
  </si>
  <si>
    <t>LR CH.</t>
  </si>
  <si>
    <t>INV. NO.</t>
  </si>
  <si>
    <t>INT. MIX RATE</t>
  </si>
  <si>
    <t>INT. MIX CASE</t>
  </si>
  <si>
    <t>DD CH.</t>
  </si>
  <si>
    <t>Kindly, verify &amp; confirm within 7 days, else GST will be filed by 20th DEC, 2025
GST to be paid by Consignor under Reverse Charge Mechanism(RCM) as per GST.</t>
  </si>
  <si>
    <t>18/11/2025</t>
  </si>
  <si>
    <t>PL/DO/12280</t>
  </si>
  <si>
    <t>333</t>
  </si>
  <si>
    <t>BBSR</t>
  </si>
  <si>
    <t>PURI</t>
  </si>
  <si>
    <t>25/11/2025</t>
  </si>
  <si>
    <t>PL/MA/08835</t>
  </si>
  <si>
    <t>338</t>
  </si>
  <si>
    <t>BIRAMITRAPUR</t>
  </si>
  <si>
    <t>(RUPEES NINE HUNDRED FORTY SIX ONLY)</t>
  </si>
  <si>
    <t>Bill Date: 30/11/2025
Bill NO : 21435
Total Amount: 946.00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</si>
</sst>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0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2" fontId="1" fillId="0" borderId="18" xfId="0" applyNumberFormat="1" applyFont="1" applyBorder="1" applyAlignment="1">
      <alignment horizontal="right"/>
    </xf>
    <xf numFmtId="0" fontId="0" fillId="0" borderId="21" xfId="0" applyNumberFormat="1" applyFont="1" applyBorder="1" applyAlignment="1">
      <alignment horizontal="center"/>
    </xf>
    <xf numFmtId="0" fontId="0" fillId="0" borderId="22" xfId="0" applyNumberFormat="1" applyFont="1" applyBorder="1"/>
    <xf numFmtId="2" fontId="0" fillId="0" borderId="22" xfId="0" applyNumberFormat="1" applyFont="1" applyBorder="1"/>
    <xf numFmtId="2" fontId="0" fillId="0" borderId="23" xfId="0" applyNumberFormat="1" applyFont="1" applyBorder="1"/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2" fontId="0" fillId="0" borderId="17" xfId="0" applyNumberFormat="1" applyFont="1" applyBorder="1"/>
    <xf numFmtId="2" fontId="0" fillId="0" borderId="2" xfId="0" applyNumberFormat="1" applyFont="1" applyBorder="1"/>
    <xf numFmtId="0" fontId="1" fillId="0" borderId="15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6" xfId="0" applyNumberFormat="1" applyFont="1" applyBorder="1" applyAlignment="1">
      <alignment wrapText="1"/>
    </xf>
    <xf numFmtId="0" fontId="1" fillId="0" borderId="17" xfId="0" applyNumberFormat="1" applyFont="1" applyBorder="1" applyAlignment="1">
      <alignment wrapText="1"/>
    </xf>
    <xf numFmtId="2" fontId="1" fillId="0" borderId="17" xfId="0" applyNumberFormat="1" applyFont="1" applyBorder="1" applyAlignment="1">
      <alignment wrapText="1"/>
    </xf>
    <xf numFmtId="2" fontId="1" fillId="0" borderId="2" xfId="0" applyNumberFormat="1" applyFont="1" applyBorder="1" applyAlignment="1">
      <alignment wrapText="1"/>
    </xf>
    <xf numFmtId="2" fontId="2" fillId="0" borderId="12" xfId="0" applyNumberFormat="1" applyFont="1" applyBorder="1" applyAlignment="1">
      <alignment horizontal="left" vertical="center" wrapText="1"/>
    </xf>
    <xf numFmtId="2" fontId="2" fillId="0" borderId="13" xfId="0" applyNumberFormat="1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11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wrapText="1"/>
    </xf>
    <xf numFmtId="0" fontId="2" fillId="0" borderId="6" xfId="0" applyNumberFormat="1" applyFont="1" applyBorder="1" applyAlignment="1">
      <alignment horizontal="left" wrapText="1"/>
    </xf>
    <xf numFmtId="0" fontId="2" fillId="0" borderId="7" xfId="0" applyNumberFormat="1" applyFont="1" applyBorder="1" applyAlignment="1">
      <alignment horizontal="left" wrapText="1"/>
    </xf>
    <xf numFmtId="0" fontId="1" fillId="0" borderId="19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right"/>
    </xf>
    <xf numFmtId="0" fontId="1" fillId="0" borderId="2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6</xdr:col>
      <xdr:colOff>371475</xdr:colOff>
      <xdr:row>0</xdr:row>
      <xdr:rowOff>866775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9052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workbookViewId="0">
      <selection activeCell="O15" sqref="O15"/>
    </sheetView>
  </sheetViews>
  <sheetFormatPr defaultRowHeight="15"/>
  <cols>
    <col min="1" max="1" width="3.7109375" style="1" customWidth="1"/>
    <col min="2" max="2" width="10.7109375" style="1" bestFit="1" customWidth="1"/>
    <col min="3" max="3" width="12.7109375" style="1" bestFit="1" customWidth="1"/>
    <col min="4" max="4" width="4.85546875" style="1" bestFit="1" customWidth="1"/>
    <col min="5" max="5" width="6.42578125" style="1" bestFit="1" customWidth="1"/>
    <col min="6" max="6" width="14.5703125" style="1" bestFit="1" customWidth="1"/>
    <col min="7" max="8" width="8.5703125" style="1" bestFit="1" customWidth="1"/>
    <col min="9" max="9" width="5.85546875" style="2" customWidth="1"/>
    <col min="10" max="11" width="7.140625" style="2" customWidth="1"/>
    <col min="12" max="12" width="8.28515625" style="2" customWidth="1"/>
    <col min="13" max="16384" width="9.140625" style="1"/>
  </cols>
  <sheetData>
    <row r="1" spans="1:19" ht="75" customHeight="1" thickBot="1">
      <c r="A1" s="38"/>
      <c r="B1" s="39"/>
      <c r="C1" s="39"/>
      <c r="D1" s="39"/>
      <c r="E1" s="39"/>
      <c r="F1" s="39"/>
      <c r="G1" s="39"/>
      <c r="H1" s="32" t="s">
        <v>0</v>
      </c>
      <c r="I1" s="33"/>
      <c r="J1" s="33"/>
      <c r="K1" s="33"/>
      <c r="L1" s="34"/>
    </row>
    <row r="2" spans="1:19" s="5" customFormat="1" ht="64.5" customHeight="1" thickBot="1">
      <c r="A2" s="40" t="s">
        <v>7</v>
      </c>
      <c r="B2" s="41"/>
      <c r="C2" s="41"/>
      <c r="D2" s="41"/>
      <c r="E2" s="41"/>
      <c r="F2" s="41"/>
      <c r="G2" s="42"/>
      <c r="H2" s="35" t="s">
        <v>26</v>
      </c>
      <c r="I2" s="36"/>
      <c r="J2" s="36"/>
      <c r="K2" s="36"/>
      <c r="L2" s="37"/>
    </row>
    <row r="3" spans="1:19" s="4" customFormat="1" ht="34.5" customHeight="1" thickBot="1">
      <c r="A3" s="8" t="s">
        <v>8</v>
      </c>
      <c r="B3" s="9" t="s">
        <v>2</v>
      </c>
      <c r="C3" s="9" t="s">
        <v>9</v>
      </c>
      <c r="D3" s="10" t="s">
        <v>11</v>
      </c>
      <c r="E3" s="9" t="s">
        <v>3</v>
      </c>
      <c r="F3" s="9" t="s">
        <v>4</v>
      </c>
      <c r="G3" s="10" t="s">
        <v>13</v>
      </c>
      <c r="H3" s="11" t="s">
        <v>12</v>
      </c>
      <c r="I3" s="12" t="s">
        <v>5</v>
      </c>
      <c r="J3" s="12" t="s">
        <v>14</v>
      </c>
      <c r="K3" s="12" t="s">
        <v>10</v>
      </c>
      <c r="L3" s="13" t="s">
        <v>6</v>
      </c>
    </row>
    <row r="4" spans="1:19" s="4" customFormat="1" ht="15.95" customHeight="1">
      <c r="A4" s="16">
        <v>1</v>
      </c>
      <c r="B4" s="17" t="s">
        <v>16</v>
      </c>
      <c r="C4" s="17" t="s">
        <v>17</v>
      </c>
      <c r="D4" s="17" t="s">
        <v>18</v>
      </c>
      <c r="E4" s="17" t="s">
        <v>19</v>
      </c>
      <c r="F4" s="17" t="s">
        <v>20</v>
      </c>
      <c r="G4" s="17">
        <v>7</v>
      </c>
      <c r="H4" s="18">
        <v>42</v>
      </c>
      <c r="I4" s="18">
        <f>G4*1</f>
        <v>7</v>
      </c>
      <c r="J4" s="18">
        <f>G4*5</f>
        <v>35</v>
      </c>
      <c r="K4" s="18">
        <v>25</v>
      </c>
      <c r="L4" s="19">
        <f>G4*H4+I4+J4+K4</f>
        <v>361</v>
      </c>
    </row>
    <row r="5" spans="1:19" s="4" customFormat="1" ht="15.95" customHeight="1" thickBot="1">
      <c r="A5" s="20">
        <v>2</v>
      </c>
      <c r="B5" s="21" t="s">
        <v>21</v>
      </c>
      <c r="C5" s="21" t="s">
        <v>22</v>
      </c>
      <c r="D5" s="21" t="s">
        <v>23</v>
      </c>
      <c r="E5" s="21" t="s">
        <v>19</v>
      </c>
      <c r="F5" s="21" t="s">
        <v>24</v>
      </c>
      <c r="G5" s="21">
        <v>7</v>
      </c>
      <c r="H5" s="22">
        <v>74</v>
      </c>
      <c r="I5" s="22">
        <f t="shared" ref="I5" si="0">G5*1</f>
        <v>7</v>
      </c>
      <c r="J5" s="22">
        <f t="shared" ref="J5" si="1">G5*5</f>
        <v>35</v>
      </c>
      <c r="K5" s="22">
        <v>25</v>
      </c>
      <c r="L5" s="23">
        <f t="shared" ref="L5" si="2">G5*H5+I5+J5+K5</f>
        <v>585</v>
      </c>
    </row>
    <row r="6" spans="1:19" s="4" customFormat="1" ht="15.95" customHeight="1" thickBot="1">
      <c r="A6" s="43" t="s">
        <v>25</v>
      </c>
      <c r="B6" s="44"/>
      <c r="C6" s="44"/>
      <c r="D6" s="44"/>
      <c r="E6" s="44"/>
      <c r="F6" s="44"/>
      <c r="G6" s="44"/>
      <c r="H6" s="44"/>
      <c r="I6" s="44"/>
      <c r="J6" s="44"/>
      <c r="K6" s="45"/>
      <c r="L6" s="15">
        <f>SUM(L4:L5)</f>
        <v>946</v>
      </c>
    </row>
    <row r="7" spans="1:19" s="4" customFormat="1" ht="15.95" customHeight="1" thickBot="1">
      <c r="A7" s="6"/>
      <c r="B7"/>
      <c r="C7"/>
      <c r="D7"/>
      <c r="E7"/>
      <c r="F7"/>
      <c r="G7" s="14">
        <v>14</v>
      </c>
      <c r="H7" s="7"/>
      <c r="I7" s="7"/>
      <c r="J7" s="7"/>
      <c r="K7" s="7"/>
      <c r="L7" s="7"/>
    </row>
    <row r="8" spans="1:19" s="3" customFormat="1" ht="33.75" customHeight="1">
      <c r="A8" s="24" t="s">
        <v>15</v>
      </c>
      <c r="B8" s="25"/>
      <c r="C8" s="25"/>
      <c r="D8" s="25"/>
      <c r="E8" s="25"/>
      <c r="F8" s="25"/>
      <c r="G8" s="25"/>
      <c r="H8" s="25"/>
      <c r="I8" s="26"/>
      <c r="J8" s="26"/>
      <c r="K8" s="26"/>
      <c r="L8" s="27"/>
    </row>
    <row r="9" spans="1:19" s="3" customFormat="1" ht="30" customHeight="1" thickBot="1">
      <c r="A9" s="28" t="s">
        <v>1</v>
      </c>
      <c r="B9" s="29"/>
      <c r="C9" s="29"/>
      <c r="D9" s="29"/>
      <c r="E9" s="29"/>
      <c r="F9" s="29"/>
      <c r="G9" s="29"/>
      <c r="H9" s="29"/>
      <c r="I9" s="30"/>
      <c r="J9" s="30"/>
      <c r="K9" s="30"/>
      <c r="L9" s="31"/>
      <c r="S9" s="4"/>
    </row>
  </sheetData>
  <sortState ref="B4:L17">
    <sortCondition ref="B4:B17"/>
  </sortState>
  <mergeCells count="7">
    <mergeCell ref="A8:L8"/>
    <mergeCell ref="A9:L9"/>
    <mergeCell ref="H1:L1"/>
    <mergeCell ref="H2:L2"/>
    <mergeCell ref="A1:G1"/>
    <mergeCell ref="A2:G2"/>
    <mergeCell ref="A6:K6"/>
  </mergeCells>
  <pageMargins left="0.32" right="0.11811023622047245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2025-12-12T06:53:12Z</cp:lastPrinted>
  <dcterms:created xsi:type="dcterms:W3CDTF">2024-03-10T06:34:17Z</dcterms:created>
  <dcterms:modified xsi:type="dcterms:W3CDTF">2025-12-16T12:51:38Z</dcterms:modified>
</cp:coreProperties>
</file>