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570" windowWidth="19440" windowHeight="864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H19" i="1" l="1"/>
  <c r="G19" i="1"/>
  <c r="L15" i="1"/>
  <c r="L13" i="1"/>
  <c r="L11" i="1"/>
  <c r="L12" i="1"/>
  <c r="L9" i="1"/>
  <c r="L5" i="1"/>
  <c r="L4" i="1"/>
  <c r="L14" i="1"/>
  <c r="L7" i="1"/>
  <c r="L6" i="1"/>
  <c r="L10" i="1"/>
  <c r="L8" i="1"/>
  <c r="L16" i="1" l="1"/>
</calcChain>
</file>

<file path=xl/sharedStrings.xml><?xml version="1.0" encoding="utf-8"?>
<sst xmlns="http://schemas.openxmlformats.org/spreadsheetml/2006/main" count="78" uniqueCount="61">
  <si>
    <t>INVOICE
PRAGATI LOGISTICS,SAMANTA SAHI KHUNTIA LANE,8984191006
GST No:21AGHPB9356M1Z9</t>
  </si>
  <si>
    <t>04/7/2024</t>
  </si>
  <si>
    <t>378</t>
  </si>
  <si>
    <t>10/7/2024</t>
  </si>
  <si>
    <t>8930</t>
  </si>
  <si>
    <t>11/7/2024</t>
  </si>
  <si>
    <t>8937</t>
  </si>
  <si>
    <t>8929</t>
  </si>
  <si>
    <t>16/7/2024</t>
  </si>
  <si>
    <t>8944</t>
  </si>
  <si>
    <t>18/7/2024</t>
  </si>
  <si>
    <t>8915</t>
  </si>
  <si>
    <t>20/7/2024</t>
  </si>
  <si>
    <t>8948</t>
  </si>
  <si>
    <t>8950</t>
  </si>
  <si>
    <t>27/7/2024</t>
  </si>
  <si>
    <t>8964</t>
  </si>
  <si>
    <t>8963</t>
  </si>
  <si>
    <t>30/7/2024</t>
  </si>
  <si>
    <t>8969</t>
  </si>
  <si>
    <t>8947/8946</t>
  </si>
  <si>
    <t>Thanking you for your business.
PRAGATI LOGISTICS</t>
  </si>
  <si>
    <t>PURI</t>
  </si>
  <si>
    <t>CHANDANPUR</t>
  </si>
  <si>
    <t>JAGATSINGHPUR</t>
  </si>
  <si>
    <t>JAJPUR TOWN</t>
  </si>
  <si>
    <t>KAKATPUR</t>
  </si>
  <si>
    <t>CHANDANESWAR</t>
  </si>
  <si>
    <t>RASULPUR KUAKHIA</t>
  </si>
  <si>
    <t>BALIAPAL</t>
  </si>
  <si>
    <t>JATNI</t>
  </si>
  <si>
    <t>DASPALLA</t>
  </si>
  <si>
    <t>BBSR</t>
  </si>
  <si>
    <t>PL/BH/03554</t>
  </si>
  <si>
    <t>PL/BH/03776</t>
  </si>
  <si>
    <t>PL/BH/03791</t>
  </si>
  <si>
    <t>PL/BH/03792</t>
  </si>
  <si>
    <t>PL/BH/03929</t>
  </si>
  <si>
    <t>PL/BH/04014</t>
  </si>
  <si>
    <t>PL/BH/04100</t>
  </si>
  <si>
    <t>PL/BH/04359</t>
  </si>
  <si>
    <t>PL/BH/04360</t>
  </si>
  <si>
    <t>PL/BH/04420</t>
  </si>
  <si>
    <t>PL/BH/04001</t>
  </si>
  <si>
    <t>PL/BH/04043</t>
  </si>
  <si>
    <t>SL</t>
  </si>
  <si>
    <t>DATE</t>
  </si>
  <si>
    <t>LR NO</t>
  </si>
  <si>
    <t>FROM</t>
  </si>
  <si>
    <t>INV NO</t>
  </si>
  <si>
    <t>CASE</t>
  </si>
  <si>
    <t>WEIGHT</t>
  </si>
  <si>
    <t>RATE</t>
  </si>
  <si>
    <t xml:space="preserve">TATA PIGMENTS LTD
Address:Budheswari Colony Plot No. 91 
Bhubaneshwar 751006,9861097974
GST No:21AAACT6760D2ZP
</t>
  </si>
  <si>
    <t>DD.CH.</t>
  </si>
  <si>
    <t>LR CH.</t>
  </si>
  <si>
    <t>AMT.</t>
  </si>
  <si>
    <t>DESTINATION</t>
  </si>
  <si>
    <t>Kindly, verify &amp; confirm within 7 days, else GST will be filed by 20th AUG, 2024. 
GST to be paid by Consignor under Reverse Charge Mechanism(RCM) as per GST.</t>
  </si>
  <si>
    <t>(RUPEES THIRTY TWO THOUSAND ONE HUNDRED EIGHTY EIGHT ONLY)</t>
  </si>
  <si>
    <t xml:space="preserve">Bill Date:31/07/2024
Bill NO : 14464
Total Amount: 32188.00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</si>
</sst>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u/>
      <sz val="11"/>
      <color theme="10"/>
      <name val="Calibr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0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3" fillId="0" borderId="0" xfId="1" applyNumberFormat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vertical="center" wrapText="1"/>
    </xf>
    <xf numFmtId="0" fontId="1" fillId="0" borderId="3" xfId="0" applyNumberFormat="1" applyFont="1" applyBorder="1" applyAlignment="1">
      <alignment horizontal="right" vertical="center" wrapText="1"/>
    </xf>
    <xf numFmtId="2" fontId="1" fillId="0" borderId="3" xfId="0" applyNumberFormat="1" applyFont="1" applyBorder="1" applyAlignment="1">
      <alignment horizontal="right" vertical="center" wrapText="1"/>
    </xf>
    <xf numFmtId="2" fontId="1" fillId="0" borderId="4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180974</xdr:colOff>
      <xdr:row>0</xdr:row>
      <xdr:rowOff>95250</xdr:rowOff>
    </xdr:from>
    <xdr:to>
      <xdr:col>7</xdr:col>
      <xdr:colOff>95249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4" y="95250"/>
          <a:ext cx="41624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topLeftCell="A10" workbookViewId="0">
      <selection activeCell="P25" sqref="P25"/>
    </sheetView>
  </sheetViews>
  <sheetFormatPr defaultRowHeight="15"/>
  <cols>
    <col min="1" max="1" width="3.5703125" style="1" customWidth="1"/>
    <col min="2" max="2" width="9.7109375" style="1" bestFit="1" customWidth="1"/>
    <col min="3" max="3" width="12.140625" style="1" bestFit="1" customWidth="1"/>
    <col min="4" max="4" width="6.42578125" style="1" bestFit="1" customWidth="1"/>
    <col min="5" max="5" width="16.5703125" style="1" customWidth="1"/>
    <col min="6" max="6" width="9.85546875" style="1" bestFit="1" customWidth="1"/>
    <col min="7" max="7" width="5.42578125" style="1" bestFit="1" customWidth="1"/>
    <col min="8" max="8" width="8.28515625" style="1" bestFit="1" customWidth="1"/>
    <col min="9" max="9" width="6.28515625" style="2" customWidth="1"/>
    <col min="10" max="10" width="7.5703125" style="2" bestFit="1" customWidth="1"/>
    <col min="11" max="11" width="6.42578125" style="2" bestFit="1" customWidth="1"/>
    <col min="12" max="12" width="8.5703125" style="2" bestFit="1" customWidth="1"/>
    <col min="13" max="13" width="9.140625" style="1" customWidth="1"/>
    <col min="14" max="16384" width="9.140625" style="1"/>
  </cols>
  <sheetData>
    <row r="1" spans="1:16" ht="90" customHeight="1">
      <c r="A1" s="26"/>
      <c r="B1" s="27"/>
      <c r="C1" s="27"/>
      <c r="D1" s="27"/>
      <c r="E1" s="27"/>
      <c r="F1" s="27"/>
      <c r="G1" s="27"/>
      <c r="H1" s="28"/>
      <c r="I1" s="32" t="s">
        <v>0</v>
      </c>
      <c r="J1" s="32"/>
      <c r="K1" s="32"/>
      <c r="L1" s="32"/>
    </row>
    <row r="2" spans="1:16" ht="84" customHeight="1">
      <c r="A2" s="29" t="s">
        <v>53</v>
      </c>
      <c r="B2" s="30"/>
      <c r="C2" s="30"/>
      <c r="D2" s="30"/>
      <c r="E2" s="30"/>
      <c r="F2" s="30"/>
      <c r="G2" s="30"/>
      <c r="H2" s="31"/>
      <c r="I2" s="32" t="s">
        <v>60</v>
      </c>
      <c r="J2" s="32"/>
      <c r="K2" s="32"/>
      <c r="L2" s="32"/>
    </row>
    <row r="3" spans="1:16" s="9" customFormat="1" ht="15" customHeight="1">
      <c r="A3" s="5" t="s">
        <v>45</v>
      </c>
      <c r="B3" s="5" t="s">
        <v>46</v>
      </c>
      <c r="C3" s="5" t="s">
        <v>47</v>
      </c>
      <c r="D3" s="5" t="s">
        <v>48</v>
      </c>
      <c r="E3" s="5" t="s">
        <v>57</v>
      </c>
      <c r="F3" s="5" t="s">
        <v>49</v>
      </c>
      <c r="G3" s="5" t="s">
        <v>50</v>
      </c>
      <c r="H3" s="5" t="s">
        <v>51</v>
      </c>
      <c r="I3" s="8" t="s">
        <v>52</v>
      </c>
      <c r="J3" s="8" t="s">
        <v>54</v>
      </c>
      <c r="K3" s="8" t="s">
        <v>55</v>
      </c>
      <c r="L3" s="8" t="s">
        <v>56</v>
      </c>
    </row>
    <row r="4" spans="1:16">
      <c r="A4" s="14">
        <v>1</v>
      </c>
      <c r="B4" s="4" t="s">
        <v>1</v>
      </c>
      <c r="C4" s="4" t="s">
        <v>33</v>
      </c>
      <c r="D4" s="7" t="s">
        <v>32</v>
      </c>
      <c r="E4" s="4" t="s">
        <v>22</v>
      </c>
      <c r="F4" s="4" t="s">
        <v>2</v>
      </c>
      <c r="G4" s="4">
        <v>75</v>
      </c>
      <c r="H4" s="4">
        <v>1875</v>
      </c>
      <c r="I4" s="6">
        <v>2.5</v>
      </c>
      <c r="J4" s="6">
        <v>0</v>
      </c>
      <c r="K4" s="6">
        <v>30</v>
      </c>
      <c r="L4" s="6">
        <f t="shared" ref="L4:L15" si="0">H4*I4+J4+K4</f>
        <v>4717.5</v>
      </c>
    </row>
    <row r="5" spans="1:16">
      <c r="A5" s="14">
        <v>2</v>
      </c>
      <c r="B5" s="4" t="s">
        <v>3</v>
      </c>
      <c r="C5" s="4" t="s">
        <v>34</v>
      </c>
      <c r="D5" s="7" t="s">
        <v>32</v>
      </c>
      <c r="E5" s="4" t="s">
        <v>22</v>
      </c>
      <c r="F5" s="4" t="s">
        <v>4</v>
      </c>
      <c r="G5" s="4">
        <v>10</v>
      </c>
      <c r="H5" s="4">
        <v>200</v>
      </c>
      <c r="I5" s="6">
        <v>2.5</v>
      </c>
      <c r="J5" s="6">
        <v>0</v>
      </c>
      <c r="K5" s="6">
        <v>30</v>
      </c>
      <c r="L5" s="6">
        <f t="shared" si="0"/>
        <v>530</v>
      </c>
    </row>
    <row r="6" spans="1:16">
      <c r="A6" s="14">
        <v>3</v>
      </c>
      <c r="B6" s="4" t="s">
        <v>5</v>
      </c>
      <c r="C6" s="4" t="s">
        <v>35</v>
      </c>
      <c r="D6" s="7" t="s">
        <v>32</v>
      </c>
      <c r="E6" s="4" t="s">
        <v>23</v>
      </c>
      <c r="F6" s="4" t="s">
        <v>6</v>
      </c>
      <c r="G6" s="4">
        <v>25</v>
      </c>
      <c r="H6" s="4">
        <v>600</v>
      </c>
      <c r="I6" s="6">
        <v>2.5</v>
      </c>
      <c r="J6" s="6">
        <v>0</v>
      </c>
      <c r="K6" s="6">
        <v>30</v>
      </c>
      <c r="L6" s="6">
        <f t="shared" si="0"/>
        <v>1530</v>
      </c>
    </row>
    <row r="7" spans="1:16">
      <c r="A7" s="14">
        <v>4</v>
      </c>
      <c r="B7" s="4" t="s">
        <v>5</v>
      </c>
      <c r="C7" s="4" t="s">
        <v>36</v>
      </c>
      <c r="D7" s="7" t="s">
        <v>32</v>
      </c>
      <c r="E7" s="4" t="s">
        <v>24</v>
      </c>
      <c r="F7" s="4" t="s">
        <v>7</v>
      </c>
      <c r="G7" s="4">
        <v>100</v>
      </c>
      <c r="H7" s="4">
        <v>2500</v>
      </c>
      <c r="I7" s="6">
        <v>2.5</v>
      </c>
      <c r="J7" s="6">
        <v>0</v>
      </c>
      <c r="K7" s="6">
        <v>30</v>
      </c>
      <c r="L7" s="6">
        <f t="shared" si="0"/>
        <v>6280</v>
      </c>
    </row>
    <row r="8" spans="1:16">
      <c r="A8" s="14">
        <v>5</v>
      </c>
      <c r="B8" s="4" t="s">
        <v>8</v>
      </c>
      <c r="C8" s="4" t="s">
        <v>37</v>
      </c>
      <c r="D8" s="7" t="s">
        <v>32</v>
      </c>
      <c r="E8" s="4" t="s">
        <v>25</v>
      </c>
      <c r="F8" s="4" t="s">
        <v>9</v>
      </c>
      <c r="G8" s="4">
        <v>8</v>
      </c>
      <c r="H8" s="4">
        <v>205</v>
      </c>
      <c r="I8" s="6">
        <v>2.5</v>
      </c>
      <c r="J8" s="6">
        <v>0</v>
      </c>
      <c r="K8" s="6">
        <v>30</v>
      </c>
      <c r="L8" s="6">
        <f t="shared" si="0"/>
        <v>542.5</v>
      </c>
    </row>
    <row r="9" spans="1:16">
      <c r="A9" s="14">
        <v>6</v>
      </c>
      <c r="B9" s="4" t="s">
        <v>10</v>
      </c>
      <c r="C9" s="4" t="s">
        <v>43</v>
      </c>
      <c r="D9" s="7" t="s">
        <v>32</v>
      </c>
      <c r="E9" s="4" t="s">
        <v>31</v>
      </c>
      <c r="F9" s="4" t="s">
        <v>20</v>
      </c>
      <c r="G9" s="4">
        <v>52</v>
      </c>
      <c r="H9" s="4">
        <v>1040</v>
      </c>
      <c r="I9" s="6">
        <v>2.5</v>
      </c>
      <c r="J9" s="6">
        <v>500</v>
      </c>
      <c r="K9" s="6">
        <v>30</v>
      </c>
      <c r="L9" s="6">
        <f t="shared" si="0"/>
        <v>3130</v>
      </c>
    </row>
    <row r="10" spans="1:16">
      <c r="A10" s="14">
        <v>7</v>
      </c>
      <c r="B10" s="4" t="s">
        <v>10</v>
      </c>
      <c r="C10" s="4" t="s">
        <v>38</v>
      </c>
      <c r="D10" s="7" t="s">
        <v>32</v>
      </c>
      <c r="E10" s="4" t="s">
        <v>26</v>
      </c>
      <c r="F10" s="4" t="s">
        <v>11</v>
      </c>
      <c r="G10" s="4">
        <v>45</v>
      </c>
      <c r="H10" s="4">
        <v>1125</v>
      </c>
      <c r="I10" s="6">
        <v>2.5</v>
      </c>
      <c r="J10" s="6">
        <v>0</v>
      </c>
      <c r="K10" s="6">
        <v>30</v>
      </c>
      <c r="L10" s="6">
        <f t="shared" si="0"/>
        <v>2842.5</v>
      </c>
    </row>
    <row r="11" spans="1:16">
      <c r="A11" s="14">
        <v>8</v>
      </c>
      <c r="B11" s="4" t="s">
        <v>12</v>
      </c>
      <c r="C11" s="4" t="s">
        <v>44</v>
      </c>
      <c r="D11" s="7" t="s">
        <v>32</v>
      </c>
      <c r="E11" s="4" t="s">
        <v>30</v>
      </c>
      <c r="F11" s="4" t="s">
        <v>13</v>
      </c>
      <c r="G11" s="4">
        <v>37</v>
      </c>
      <c r="H11" s="4">
        <v>636</v>
      </c>
      <c r="I11" s="6">
        <v>2.5</v>
      </c>
      <c r="J11" s="6">
        <v>0</v>
      </c>
      <c r="K11" s="6">
        <v>30</v>
      </c>
      <c r="L11" s="6">
        <f t="shared" si="0"/>
        <v>1620</v>
      </c>
    </row>
    <row r="12" spans="1:16">
      <c r="A12" s="14">
        <v>9</v>
      </c>
      <c r="B12" s="4" t="s">
        <v>12</v>
      </c>
      <c r="C12" s="4" t="s">
        <v>39</v>
      </c>
      <c r="D12" s="7" t="s">
        <v>32</v>
      </c>
      <c r="E12" s="4" t="s">
        <v>27</v>
      </c>
      <c r="F12" s="4" t="s">
        <v>14</v>
      </c>
      <c r="G12" s="4">
        <v>20</v>
      </c>
      <c r="H12" s="4">
        <v>400</v>
      </c>
      <c r="I12" s="6">
        <v>3</v>
      </c>
      <c r="J12" s="6">
        <v>1000</v>
      </c>
      <c r="K12" s="6">
        <v>30</v>
      </c>
      <c r="L12" s="6">
        <f t="shared" si="0"/>
        <v>2230</v>
      </c>
    </row>
    <row r="13" spans="1:16" ht="30">
      <c r="A13" s="14">
        <v>10</v>
      </c>
      <c r="B13" s="10" t="s">
        <v>15</v>
      </c>
      <c r="C13" s="10" t="s">
        <v>40</v>
      </c>
      <c r="D13" s="11" t="s">
        <v>32</v>
      </c>
      <c r="E13" s="10" t="s">
        <v>28</v>
      </c>
      <c r="F13" s="10" t="s">
        <v>16</v>
      </c>
      <c r="G13" s="10">
        <v>150</v>
      </c>
      <c r="H13" s="10">
        <v>3000</v>
      </c>
      <c r="I13" s="12">
        <v>2.5</v>
      </c>
      <c r="J13" s="12">
        <v>0</v>
      </c>
      <c r="K13" s="12">
        <v>30</v>
      </c>
      <c r="L13" s="6">
        <f t="shared" si="0"/>
        <v>7530</v>
      </c>
    </row>
    <row r="14" spans="1:16" s="13" customFormat="1" ht="15" customHeight="1">
      <c r="A14" s="15">
        <v>11</v>
      </c>
      <c r="B14" s="4" t="s">
        <v>15</v>
      </c>
      <c r="C14" s="4" t="s">
        <v>41</v>
      </c>
      <c r="D14" s="7" t="s">
        <v>32</v>
      </c>
      <c r="E14" s="4" t="s">
        <v>29</v>
      </c>
      <c r="F14" s="4" t="s">
        <v>17</v>
      </c>
      <c r="G14" s="4">
        <v>10</v>
      </c>
      <c r="H14" s="4">
        <v>200</v>
      </c>
      <c r="I14" s="6">
        <v>3</v>
      </c>
      <c r="J14" s="6">
        <v>0</v>
      </c>
      <c r="K14" s="6">
        <v>30</v>
      </c>
      <c r="L14" s="6">
        <f t="shared" si="0"/>
        <v>630</v>
      </c>
      <c r="P14" s="16"/>
    </row>
    <row r="15" spans="1:16">
      <c r="A15" s="14">
        <v>12</v>
      </c>
      <c r="B15" s="4" t="s">
        <v>18</v>
      </c>
      <c r="C15" s="4" t="s">
        <v>42</v>
      </c>
      <c r="D15" s="7" t="s">
        <v>32</v>
      </c>
      <c r="E15" s="4" t="s">
        <v>30</v>
      </c>
      <c r="F15" s="4" t="s">
        <v>19</v>
      </c>
      <c r="G15" s="4">
        <v>13</v>
      </c>
      <c r="H15" s="4">
        <v>230</v>
      </c>
      <c r="I15" s="6">
        <v>2.5</v>
      </c>
      <c r="J15" s="6">
        <v>0</v>
      </c>
      <c r="K15" s="6">
        <v>30</v>
      </c>
      <c r="L15" s="6">
        <f t="shared" si="0"/>
        <v>605</v>
      </c>
    </row>
    <row r="16" spans="1:16" s="18" customFormat="1">
      <c r="A16" s="20" t="s">
        <v>59</v>
      </c>
      <c r="B16" s="21"/>
      <c r="C16" s="21"/>
      <c r="D16" s="21"/>
      <c r="E16" s="21"/>
      <c r="F16" s="21"/>
      <c r="G16" s="21"/>
      <c r="H16" s="21"/>
      <c r="I16" s="22"/>
      <c r="J16" s="22"/>
      <c r="K16" s="23"/>
      <c r="L16" s="17">
        <f>ROUND(SUM(L4:L15),0)</f>
        <v>32188</v>
      </c>
    </row>
    <row r="17" spans="1:12" s="3" customFormat="1" ht="30" customHeight="1">
      <c r="A17" s="24" t="s">
        <v>58</v>
      </c>
      <c r="B17" s="24"/>
      <c r="C17" s="24"/>
      <c r="D17" s="24"/>
      <c r="E17" s="24"/>
      <c r="F17" s="24"/>
      <c r="G17" s="24"/>
      <c r="H17" s="24"/>
      <c r="I17" s="25"/>
      <c r="J17" s="25"/>
      <c r="K17" s="25"/>
      <c r="L17" s="25"/>
    </row>
    <row r="18" spans="1:12" s="3" customFormat="1" ht="30" customHeight="1">
      <c r="A18" s="24" t="s">
        <v>21</v>
      </c>
      <c r="B18" s="24"/>
      <c r="C18" s="24"/>
      <c r="D18" s="24"/>
      <c r="E18" s="24"/>
      <c r="F18" s="24"/>
      <c r="G18" s="24"/>
      <c r="H18" s="24"/>
      <c r="I18" s="25"/>
      <c r="J18" s="25"/>
      <c r="K18" s="25"/>
      <c r="L18" s="25"/>
    </row>
    <row r="19" spans="1:12">
      <c r="G19" s="19">
        <f>SUM(G4:G15)</f>
        <v>545</v>
      </c>
      <c r="H19" s="19">
        <f>SUM(H4:H15)</f>
        <v>12011</v>
      </c>
    </row>
  </sheetData>
  <sortState ref="B4:L15">
    <sortCondition ref="B4:B15"/>
    <sortCondition ref="C4:C15"/>
  </sortState>
  <mergeCells count="7">
    <mergeCell ref="A16:K16"/>
    <mergeCell ref="A17:L17"/>
    <mergeCell ref="A18:L18"/>
    <mergeCell ref="A1:H1"/>
    <mergeCell ref="A2:H2"/>
    <mergeCell ref="I1:L1"/>
    <mergeCell ref="I2:L2"/>
  </mergeCells>
  <conditionalFormatting sqref="C3:C1048576">
    <cfRule type="duplicateValues" dxfId="0" priority="1"/>
  </conditionalFormatting>
  <pageMargins left="0.28000000000000003" right="0.35433070866141736" top="0.74803149606299213" bottom="0.74803149606299213" header="0.31496062992125984" footer="0.31496062992125984"/>
  <pageSetup scale="9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2024-08-12T12:37:50Z</cp:lastPrinted>
  <dcterms:created xsi:type="dcterms:W3CDTF">2024-08-10T04:53:21Z</dcterms:created>
  <dcterms:modified xsi:type="dcterms:W3CDTF">2024-08-12T12:37:51Z</dcterms:modified>
</cp:coreProperties>
</file>