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540" windowWidth="22695" windowHeight="9150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L11" i="1"/>
  <c r="L12"/>
  <c r="L13" s="1"/>
  <c r="L4"/>
  <c r="G17"/>
  <c r="L5"/>
  <c r="L6"/>
  <c r="L7"/>
  <c r="L8"/>
  <c r="L9"/>
  <c r="L10"/>
  <c r="L14" l="1"/>
</calcChain>
</file>

<file path=xl/sharedStrings.xml><?xml version="1.0" encoding="utf-8"?>
<sst xmlns="http://schemas.openxmlformats.org/spreadsheetml/2006/main" count="60" uniqueCount="47">
  <si>
    <t>02/1/2026</t>
  </si>
  <si>
    <t>169</t>
  </si>
  <si>
    <t>15/1/2026</t>
  </si>
  <si>
    <t>179</t>
  </si>
  <si>
    <t>177</t>
  </si>
  <si>
    <t>03/1/2026</t>
  </si>
  <si>
    <t>172</t>
  </si>
  <si>
    <t>173</t>
  </si>
  <si>
    <t>32</t>
  </si>
  <si>
    <t>175</t>
  </si>
  <si>
    <t>180</t>
  </si>
  <si>
    <t>DO/14236</t>
  </si>
  <si>
    <t>DO/14869</t>
  </si>
  <si>
    <t>DO/14870</t>
  </si>
  <si>
    <t>MA/10247</t>
  </si>
  <si>
    <t>MA/10257</t>
  </si>
  <si>
    <t>MA/10538</t>
  </si>
  <si>
    <t>MA/10539</t>
  </si>
  <si>
    <t>MA/10550</t>
  </si>
  <si>
    <t>JAJPUR ROAD</t>
  </si>
  <si>
    <t>BHUBANESWAR</t>
  </si>
  <si>
    <t>SALIPUR</t>
  </si>
  <si>
    <t>SORO</t>
  </si>
  <si>
    <t>BARIPADA</t>
  </si>
  <si>
    <t>BALASORE</t>
  </si>
  <si>
    <t xml:space="preserve">PARALAKHEMUNDI </t>
  </si>
  <si>
    <t>CTC</t>
  </si>
  <si>
    <t>SL</t>
  </si>
  <si>
    <t>DATE</t>
  </si>
  <si>
    <t>LR NO</t>
  </si>
  <si>
    <t>INV NO</t>
  </si>
  <si>
    <t>FROM</t>
  </si>
  <si>
    <t>TO</t>
  </si>
  <si>
    <t>CASE</t>
  </si>
  <si>
    <t>RATE</t>
  </si>
  <si>
    <t>HML</t>
  </si>
  <si>
    <t>DD.CH.</t>
  </si>
  <si>
    <t>LR.CH.</t>
  </si>
  <si>
    <t>AMT.</t>
  </si>
  <si>
    <t>INVOICE
PRAGATI LOGISTICS,SAMANTA SAHI KHUNTIA LANE,8984191006
GST No:21AGHPB9356M1Z9</t>
  </si>
  <si>
    <t xml:space="preserve">SMS MARKETING
Address:GAMANDIA, cuttack,9437012483
GST No:21ANKPS6305F1Z6
</t>
  </si>
  <si>
    <t>(REBATE 7%)</t>
  </si>
  <si>
    <t>Thanking you for your business.
PRAGATI LOGISTICS</t>
  </si>
  <si>
    <t>(RUPEES TWO THOUSAND ONE HUNDRED EIGHT ONLY)</t>
  </si>
  <si>
    <t>(RUPEES ONE THOUSAND NINE HUNDRED SIXTY AND FOURTY FOUR ONLY)</t>
  </si>
  <si>
    <t>Kindly, verify &amp; confirm within 7 days, else GST will be filed by 20th JAN,2026
GST to be paid by Consignor under Reverse Charge Mechanism(RCM) as per GST.</t>
  </si>
  <si>
    <t>Bill Date: 31/01/2026
Bill NO : 25532
Total Amount: 1960.00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</si>
</sst>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4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1" fillId="0" borderId="1" xfId="0" applyNumberFormat="1" applyFont="1" applyBorder="1" applyAlignment="1">
      <alignment wrapText="1"/>
    </xf>
    <xf numFmtId="0" fontId="0" fillId="0" borderId="1" xfId="0" applyNumberFormat="1" applyBorder="1"/>
    <xf numFmtId="2" fontId="0" fillId="0" borderId="1" xfId="0" applyNumberFormat="1" applyFont="1" applyBorder="1"/>
    <xf numFmtId="2" fontId="0" fillId="0" borderId="2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1" fillId="0" borderId="2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0" fontId="0" fillId="0" borderId="2" xfId="0" applyNumberFormat="1" applyFont="1" applyBorder="1" applyAlignment="1">
      <alignment horizontal="left" vertical="center" wrapText="1"/>
    </xf>
    <xf numFmtId="0" fontId="0" fillId="0" borderId="3" xfId="0" applyNumberFormat="1" applyFont="1" applyBorder="1" applyAlignment="1">
      <alignment horizontal="left" vertical="center" wrapText="1"/>
    </xf>
    <xf numFmtId="0" fontId="0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2" xfId="0" applyNumberFormat="1" applyFont="1" applyBorder="1" applyAlignment="1">
      <alignment horizontal="left" vertical="center" wrapText="1"/>
    </xf>
    <xf numFmtId="2" fontId="2" fillId="0" borderId="3" xfId="0" applyNumberFormat="1" applyFont="1" applyBorder="1" applyAlignment="1">
      <alignment horizontal="left" vertical="center" wrapText="1"/>
    </xf>
    <xf numFmtId="2" fontId="2" fillId="0" borderId="4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0" fontId="2" fillId="0" borderId="2" xfId="0" applyNumberFormat="1" applyFont="1" applyBorder="1" applyAlignment="1">
      <alignment horizontal="right" vertical="center" wrapText="1"/>
    </xf>
    <xf numFmtId="0" fontId="2" fillId="0" borderId="3" xfId="0" applyNumberFormat="1" applyFont="1" applyBorder="1" applyAlignment="1">
      <alignment horizontal="right" vertical="center" wrapText="1"/>
    </xf>
    <xf numFmtId="0" fontId="2" fillId="0" borderId="4" xfId="0" applyNumberFormat="1" applyFont="1" applyBorder="1" applyAlignment="1">
      <alignment horizontal="right" vertical="center" wrapText="1"/>
    </xf>
    <xf numFmtId="2" fontId="2" fillId="0" borderId="1" xfId="0" applyNumberFormat="1" applyFont="1" applyBorder="1" applyAlignment="1">
      <alignment horizontal="right" vertical="center" wrapText="1"/>
    </xf>
    <xf numFmtId="0" fontId="2" fillId="0" borderId="0" xfId="0" applyNumberFormat="1" applyFont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/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57150</xdr:rowOff>
    </xdr:from>
    <xdr:to>
      <xdr:col>7</xdr:col>
      <xdr:colOff>171450</xdr:colOff>
      <xdr:row>0</xdr:row>
      <xdr:rowOff>1047750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2875" y="57150"/>
          <a:ext cx="3743325" cy="990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7"/>
  <sheetViews>
    <sheetView tabSelected="1" workbookViewId="0">
      <selection activeCell="O9" sqref="O9"/>
    </sheetView>
  </sheetViews>
  <sheetFormatPr defaultRowHeight="15"/>
  <cols>
    <col min="1" max="1" width="2.85546875" bestFit="1" customWidth="1"/>
    <col min="2" max="2" width="9.7109375" bestFit="1" customWidth="1"/>
    <col min="3" max="3" width="9.85546875" bestFit="1" customWidth="1"/>
    <col min="4" max="4" width="7.5703125" bestFit="1" customWidth="1"/>
    <col min="5" max="5" width="6.42578125" bestFit="1" customWidth="1"/>
    <col min="6" max="6" width="18.42578125" bestFit="1" customWidth="1"/>
    <col min="7" max="7" width="5.42578125" bestFit="1" customWidth="1"/>
    <col min="8" max="8" width="6.5703125" bestFit="1" customWidth="1"/>
    <col min="9" max="9" width="5.5703125" bestFit="1" customWidth="1"/>
    <col min="10" max="10" width="7.140625" bestFit="1" customWidth="1"/>
    <col min="11" max="11" width="6.5703125" bestFit="1" customWidth="1"/>
    <col min="12" max="12" width="7.5703125" bestFit="1" customWidth="1"/>
  </cols>
  <sheetData>
    <row r="1" spans="1:12" s="1" customFormat="1" ht="90" customHeight="1">
      <c r="A1" s="10"/>
      <c r="B1" s="11"/>
      <c r="C1" s="11"/>
      <c r="D1" s="11"/>
      <c r="E1" s="11"/>
      <c r="F1" s="11"/>
      <c r="G1" s="11"/>
      <c r="H1" s="12"/>
      <c r="I1" s="13" t="s">
        <v>39</v>
      </c>
      <c r="J1" s="14"/>
      <c r="K1" s="14"/>
      <c r="L1" s="14"/>
    </row>
    <row r="2" spans="1:12" s="1" customFormat="1" ht="66" customHeight="1">
      <c r="A2" s="15" t="s">
        <v>40</v>
      </c>
      <c r="B2" s="16"/>
      <c r="C2" s="16"/>
      <c r="D2" s="16"/>
      <c r="E2" s="16"/>
      <c r="F2" s="16"/>
      <c r="G2" s="16"/>
      <c r="H2" s="17"/>
      <c r="I2" s="18" t="s">
        <v>46</v>
      </c>
      <c r="J2" s="19"/>
      <c r="K2" s="19"/>
      <c r="L2" s="20"/>
    </row>
    <row r="3" spans="1:12" s="9" customFormat="1">
      <c r="A3" s="7" t="s">
        <v>27</v>
      </c>
      <c r="B3" s="7" t="s">
        <v>28</v>
      </c>
      <c r="C3" s="7" t="s">
        <v>29</v>
      </c>
      <c r="D3" s="7" t="s">
        <v>30</v>
      </c>
      <c r="E3" s="7" t="s">
        <v>31</v>
      </c>
      <c r="F3" s="7" t="s">
        <v>32</v>
      </c>
      <c r="G3" s="7" t="s">
        <v>33</v>
      </c>
      <c r="H3" s="7" t="s">
        <v>34</v>
      </c>
      <c r="I3" s="7" t="s">
        <v>35</v>
      </c>
      <c r="J3" s="7" t="s">
        <v>36</v>
      </c>
      <c r="K3" s="8" t="s">
        <v>37</v>
      </c>
      <c r="L3" s="7" t="s">
        <v>38</v>
      </c>
    </row>
    <row r="4" spans="1:12">
      <c r="A4" s="2">
        <v>1</v>
      </c>
      <c r="B4" s="2" t="s">
        <v>0</v>
      </c>
      <c r="C4" s="2" t="s">
        <v>11</v>
      </c>
      <c r="D4" s="2" t="s">
        <v>1</v>
      </c>
      <c r="E4" s="4" t="s">
        <v>26</v>
      </c>
      <c r="F4" s="2" t="s">
        <v>19</v>
      </c>
      <c r="G4" s="2">
        <v>2</v>
      </c>
      <c r="H4" s="5">
        <v>90</v>
      </c>
      <c r="I4" s="5">
        <v>4</v>
      </c>
      <c r="J4" s="5">
        <v>40</v>
      </c>
      <c r="K4" s="6">
        <v>50</v>
      </c>
      <c r="L4" s="5">
        <f>G4*H4+I4+J4+K4</f>
        <v>274</v>
      </c>
    </row>
    <row r="5" spans="1:12">
      <c r="A5" s="2">
        <v>2</v>
      </c>
      <c r="B5" s="2" t="s">
        <v>5</v>
      </c>
      <c r="C5" s="2" t="s">
        <v>14</v>
      </c>
      <c r="D5" s="2" t="s">
        <v>6</v>
      </c>
      <c r="E5" s="4" t="s">
        <v>26</v>
      </c>
      <c r="F5" s="2" t="s">
        <v>22</v>
      </c>
      <c r="G5" s="2">
        <v>7</v>
      </c>
      <c r="H5" s="5">
        <v>60</v>
      </c>
      <c r="I5" s="5">
        <v>14</v>
      </c>
      <c r="J5" s="5">
        <v>84</v>
      </c>
      <c r="K5" s="6">
        <v>50</v>
      </c>
      <c r="L5" s="5">
        <f t="shared" ref="L5:L11" si="0">G5*H5+I5+J5+K5</f>
        <v>568</v>
      </c>
    </row>
    <row r="6" spans="1:12">
      <c r="A6" s="2">
        <v>3</v>
      </c>
      <c r="B6" s="2" t="s">
        <v>5</v>
      </c>
      <c r="C6" s="2" t="s">
        <v>15</v>
      </c>
      <c r="D6" s="2" t="s">
        <v>7</v>
      </c>
      <c r="E6" s="4" t="s">
        <v>26</v>
      </c>
      <c r="F6" s="2" t="s">
        <v>23</v>
      </c>
      <c r="G6" s="2">
        <v>2</v>
      </c>
      <c r="H6" s="5">
        <v>55</v>
      </c>
      <c r="I6" s="5">
        <v>4</v>
      </c>
      <c r="J6" s="5">
        <v>24</v>
      </c>
      <c r="K6" s="6">
        <v>50</v>
      </c>
      <c r="L6" s="5">
        <f t="shared" si="0"/>
        <v>188</v>
      </c>
    </row>
    <row r="7" spans="1:12">
      <c r="A7" s="2">
        <v>4</v>
      </c>
      <c r="B7" s="2" t="s">
        <v>2</v>
      </c>
      <c r="C7" s="2" t="s">
        <v>12</v>
      </c>
      <c r="D7" s="2" t="s">
        <v>3</v>
      </c>
      <c r="E7" s="4" t="s">
        <v>26</v>
      </c>
      <c r="F7" s="2" t="s">
        <v>20</v>
      </c>
      <c r="G7" s="2">
        <v>4</v>
      </c>
      <c r="H7" s="5">
        <v>50</v>
      </c>
      <c r="I7" s="5">
        <v>8</v>
      </c>
      <c r="J7" s="5">
        <v>80</v>
      </c>
      <c r="K7" s="6">
        <v>50</v>
      </c>
      <c r="L7" s="5">
        <f t="shared" si="0"/>
        <v>338</v>
      </c>
    </row>
    <row r="8" spans="1:12">
      <c r="A8" s="2">
        <v>5</v>
      </c>
      <c r="B8" s="2" t="s">
        <v>2</v>
      </c>
      <c r="C8" s="2" t="s">
        <v>13</v>
      </c>
      <c r="D8" s="2" t="s">
        <v>4</v>
      </c>
      <c r="E8" s="4" t="s">
        <v>26</v>
      </c>
      <c r="F8" s="2" t="s">
        <v>21</v>
      </c>
      <c r="G8" s="2">
        <v>2</v>
      </c>
      <c r="H8" s="5">
        <v>70</v>
      </c>
      <c r="I8" s="5">
        <v>4</v>
      </c>
      <c r="J8" s="5">
        <v>24</v>
      </c>
      <c r="K8" s="6">
        <v>50</v>
      </c>
      <c r="L8" s="5">
        <f t="shared" si="0"/>
        <v>218</v>
      </c>
    </row>
    <row r="9" spans="1:12">
      <c r="A9" s="2">
        <v>6</v>
      </c>
      <c r="B9" s="2" t="s">
        <v>2</v>
      </c>
      <c r="C9" s="2" t="s">
        <v>16</v>
      </c>
      <c r="D9" s="2" t="s">
        <v>8</v>
      </c>
      <c r="E9" s="4" t="s">
        <v>26</v>
      </c>
      <c r="F9" s="2" t="s">
        <v>24</v>
      </c>
      <c r="G9" s="2">
        <v>2</v>
      </c>
      <c r="H9" s="5">
        <v>48</v>
      </c>
      <c r="I9" s="5">
        <v>4</v>
      </c>
      <c r="J9" s="5">
        <v>24</v>
      </c>
      <c r="K9" s="6">
        <v>50</v>
      </c>
      <c r="L9" s="5">
        <f t="shared" si="0"/>
        <v>174</v>
      </c>
    </row>
    <row r="10" spans="1:12">
      <c r="A10" s="2">
        <v>7</v>
      </c>
      <c r="B10" s="2" t="s">
        <v>2</v>
      </c>
      <c r="C10" s="2" t="s">
        <v>17</v>
      </c>
      <c r="D10" s="2" t="s">
        <v>9</v>
      </c>
      <c r="E10" s="4" t="s">
        <v>26</v>
      </c>
      <c r="F10" s="2" t="s">
        <v>24</v>
      </c>
      <c r="G10" s="2">
        <v>2</v>
      </c>
      <c r="H10" s="5">
        <v>48</v>
      </c>
      <c r="I10" s="5">
        <v>4</v>
      </c>
      <c r="J10" s="5">
        <v>24</v>
      </c>
      <c r="K10" s="6">
        <v>50</v>
      </c>
      <c r="L10" s="5">
        <f t="shared" si="0"/>
        <v>174</v>
      </c>
    </row>
    <row r="11" spans="1:12">
      <c r="A11" s="2">
        <v>8</v>
      </c>
      <c r="B11" s="2" t="s">
        <v>2</v>
      </c>
      <c r="C11" s="2" t="s">
        <v>18</v>
      </c>
      <c r="D11" s="2" t="s">
        <v>10</v>
      </c>
      <c r="E11" s="4" t="s">
        <v>26</v>
      </c>
      <c r="F11" s="2" t="s">
        <v>25</v>
      </c>
      <c r="G11" s="2">
        <v>1</v>
      </c>
      <c r="H11" s="5">
        <v>110</v>
      </c>
      <c r="I11" s="5">
        <v>2</v>
      </c>
      <c r="J11" s="5">
        <v>12</v>
      </c>
      <c r="K11" s="6">
        <v>50</v>
      </c>
      <c r="L11" s="5">
        <f>G11*H11+I11+J11+K11</f>
        <v>174</v>
      </c>
    </row>
    <row r="12" spans="1:12" s="26" customFormat="1">
      <c r="A12" s="21" t="s">
        <v>43</v>
      </c>
      <c r="B12" s="22"/>
      <c r="C12" s="22"/>
      <c r="D12" s="22"/>
      <c r="E12" s="22"/>
      <c r="F12" s="22"/>
      <c r="G12" s="22"/>
      <c r="H12" s="23"/>
      <c r="I12" s="23"/>
      <c r="J12" s="23"/>
      <c r="K12" s="24"/>
      <c r="L12" s="25">
        <f>SUM(L3:L11)</f>
        <v>2108</v>
      </c>
    </row>
    <row r="13" spans="1:12" s="31" customFormat="1">
      <c r="A13" s="27" t="s">
        <v>41</v>
      </c>
      <c r="B13" s="28"/>
      <c r="C13" s="28"/>
      <c r="D13" s="28"/>
      <c r="E13" s="28"/>
      <c r="F13" s="28"/>
      <c r="G13" s="28"/>
      <c r="H13" s="28"/>
      <c r="I13" s="28"/>
      <c r="J13" s="28"/>
      <c r="K13" s="29"/>
      <c r="L13" s="30">
        <f>L12*7/100</f>
        <v>147.56</v>
      </c>
    </row>
    <row r="14" spans="1:12" s="31" customFormat="1">
      <c r="A14" s="27" t="s">
        <v>44</v>
      </c>
      <c r="B14" s="28"/>
      <c r="C14" s="28"/>
      <c r="D14" s="28"/>
      <c r="E14" s="28"/>
      <c r="F14" s="28"/>
      <c r="G14" s="28"/>
      <c r="H14" s="28"/>
      <c r="I14" s="28"/>
      <c r="J14" s="28"/>
      <c r="K14" s="29"/>
      <c r="L14" s="30">
        <f>L12-L13</f>
        <v>1960.44</v>
      </c>
    </row>
    <row r="15" spans="1:12" s="26" customFormat="1" ht="30" customHeight="1">
      <c r="A15" s="3" t="s">
        <v>45</v>
      </c>
      <c r="B15" s="3"/>
      <c r="C15" s="3"/>
      <c r="D15" s="3"/>
      <c r="E15" s="3"/>
      <c r="F15" s="3"/>
      <c r="G15" s="3"/>
      <c r="H15" s="32"/>
      <c r="I15" s="32"/>
      <c r="J15" s="32"/>
      <c r="K15" s="32"/>
      <c r="L15" s="32"/>
    </row>
    <row r="16" spans="1:12" s="26" customFormat="1" ht="30" customHeight="1">
      <c r="A16" s="3" t="s">
        <v>42</v>
      </c>
      <c r="B16" s="3"/>
      <c r="C16" s="3"/>
      <c r="D16" s="3"/>
      <c r="E16" s="3"/>
      <c r="F16" s="3"/>
      <c r="G16" s="3"/>
      <c r="H16" s="32"/>
      <c r="I16" s="32"/>
      <c r="J16" s="32"/>
      <c r="K16" s="32"/>
      <c r="L16" s="32"/>
    </row>
    <row r="17" spans="7:7">
      <c r="G17" s="33">
        <f>SUM(G3:G11)</f>
        <v>22</v>
      </c>
    </row>
  </sheetData>
  <sortState ref="B2:K10">
    <sortCondition ref="B2"/>
  </sortState>
  <mergeCells count="9">
    <mergeCell ref="A12:K12"/>
    <mergeCell ref="A13:K13"/>
    <mergeCell ref="A14:K14"/>
    <mergeCell ref="A15:L15"/>
    <mergeCell ref="A16:L16"/>
    <mergeCell ref="A1:H1"/>
    <mergeCell ref="I1:L1"/>
    <mergeCell ref="A2:H2"/>
    <mergeCell ref="I2:L2"/>
  </mergeCells>
  <conditionalFormatting sqref="C13:C14">
    <cfRule type="duplicateValues" dxfId="1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2026-02-07T09:59:27Z</dcterms:created>
  <dcterms:modified xsi:type="dcterms:W3CDTF">2026-02-07T10:00:50Z</dcterms:modified>
</cp:coreProperties>
</file>