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0" i="1"/>
  <c r="K6"/>
  <c r="K9"/>
  <c r="I5"/>
  <c r="I6"/>
  <c r="I7"/>
  <c r="I8"/>
  <c r="I9"/>
  <c r="I4"/>
  <c r="H5"/>
  <c r="K5" s="1"/>
  <c r="H7"/>
  <c r="K7" s="1"/>
  <c r="H8"/>
  <c r="K8" s="1"/>
  <c r="H4"/>
  <c r="K4" s="1"/>
  <c r="G13" l="1"/>
</calcChain>
</file>

<file path=xl/sharedStrings.xml><?xml version="1.0" encoding="utf-8"?>
<sst xmlns="http://schemas.openxmlformats.org/spreadsheetml/2006/main" count="47" uniqueCount="39">
  <si>
    <t>04/11/2025</t>
  </si>
  <si>
    <t>1213</t>
  </si>
  <si>
    <t>11/11/2025</t>
  </si>
  <si>
    <t>1245</t>
  </si>
  <si>
    <t>12/11/2025</t>
  </si>
  <si>
    <t>001254</t>
  </si>
  <si>
    <t>22/11/2025</t>
  </si>
  <si>
    <t>1334</t>
  </si>
  <si>
    <t>28/11/2025</t>
  </si>
  <si>
    <t>1359</t>
  </si>
  <si>
    <t>29/11/2025</t>
  </si>
  <si>
    <t>1366</t>
  </si>
  <si>
    <t>JA/13736</t>
  </si>
  <si>
    <t>JA/14035</t>
  </si>
  <si>
    <t>JA/14096</t>
  </si>
  <si>
    <t>JA/14652</t>
  </si>
  <si>
    <t>JA/14961</t>
  </si>
  <si>
    <t>JA/15120</t>
  </si>
  <si>
    <t>BARIPADA</t>
  </si>
  <si>
    <t>JEYPORE</t>
  </si>
  <si>
    <t>UMERKOT</t>
  </si>
  <si>
    <t>CTC</t>
  </si>
  <si>
    <t>SL</t>
  </si>
  <si>
    <t>DATE</t>
  </si>
  <si>
    <t xml:space="preserve">LR NO 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</si>
  <si>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</si>
  <si>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</si>
  <si>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</si>
  <si>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</si>
  <si>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</si>
  <si>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</si>
  <si>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</si>
  <si>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</si>
  <si>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</si>
  <si>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>M/S DEEPIKA AGRAWAL                                                                                                                  C/O BAJAJ CONSUMER CARE LIMITED 
Address:K K BHAWASINKA COMPOUND 848/A  CANTONMENT ROAD, BUXIBAZAR 753001, 9090962649
GST No:21ASQPA7475B1ZZ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</si>
  <si>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</si>
  <si>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</si>
  <si>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(RUPEES THIRTEEN THOUSAND TWO HUNDRED ONLY)</t>
  </si>
  <si>
    <t>Bill Date: 16/12/2025
Bill NO : 21252
Total Amount : 13200.00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</si>
</sst>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76200</xdr:rowOff>
    </xdr:from>
    <xdr:to>
      <xdr:col>6</xdr:col>
      <xdr:colOff>190500</xdr:colOff>
      <xdr:row>0</xdr:row>
      <xdr:rowOff>1200150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1" y="76200"/>
          <a:ext cx="3219449" cy="1123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4">
          <cell r="C4" t="str">
            <v>ANGUL</v>
          </cell>
          <cell r="D4">
            <v>30</v>
          </cell>
          <cell r="E4">
            <v>8</v>
          </cell>
          <cell r="F4">
            <v>32</v>
          </cell>
        </row>
        <row r="5">
          <cell r="C5" t="str">
            <v>DHENKANAL</v>
          </cell>
          <cell r="D5">
            <v>26</v>
          </cell>
          <cell r="E5">
            <v>8</v>
          </cell>
          <cell r="F5">
            <v>28</v>
          </cell>
        </row>
        <row r="6">
          <cell r="C6" t="str">
            <v>KAMAKHYANAGAR</v>
          </cell>
          <cell r="D6">
            <v>26</v>
          </cell>
          <cell r="E6">
            <v>8</v>
          </cell>
          <cell r="F6">
            <v>28</v>
          </cell>
        </row>
        <row r="7">
          <cell r="C7" t="str">
            <v>JAJPUR TOWN</v>
          </cell>
          <cell r="D7">
            <v>26</v>
          </cell>
          <cell r="E7">
            <v>8</v>
          </cell>
          <cell r="F7">
            <v>28</v>
          </cell>
        </row>
        <row r="8">
          <cell r="C8" t="str">
            <v>JAJPUR ROAD</v>
          </cell>
          <cell r="D8">
            <v>26</v>
          </cell>
          <cell r="E8">
            <v>8</v>
          </cell>
          <cell r="F8">
            <v>28</v>
          </cell>
        </row>
        <row r="9">
          <cell r="C9" t="str">
            <v>KEONJHAR</v>
          </cell>
          <cell r="D9">
            <v>36</v>
          </cell>
          <cell r="E9">
            <v>8</v>
          </cell>
          <cell r="F9">
            <v>39</v>
          </cell>
        </row>
        <row r="10">
          <cell r="C10" t="str">
            <v>BHADRAK</v>
          </cell>
          <cell r="D10">
            <v>30</v>
          </cell>
          <cell r="E10">
            <v>8</v>
          </cell>
          <cell r="F10">
            <v>32</v>
          </cell>
        </row>
        <row r="11">
          <cell r="C11" t="str">
            <v>SORO</v>
          </cell>
          <cell r="D11">
            <v>30</v>
          </cell>
          <cell r="E11">
            <v>8</v>
          </cell>
          <cell r="F11">
            <v>32</v>
          </cell>
        </row>
        <row r="12">
          <cell r="C12" t="str">
            <v>BALASORE</v>
          </cell>
          <cell r="D12">
            <v>33</v>
          </cell>
          <cell r="E12">
            <v>8</v>
          </cell>
          <cell r="F12">
            <v>35</v>
          </cell>
        </row>
        <row r="13">
          <cell r="C13" t="str">
            <v>RAJKANIKA</v>
          </cell>
          <cell r="D13">
            <v>30</v>
          </cell>
          <cell r="E13">
            <v>8</v>
          </cell>
          <cell r="F13">
            <v>32</v>
          </cell>
        </row>
        <row r="14">
          <cell r="C14" t="str">
            <v>KENDRAPARA</v>
          </cell>
          <cell r="D14">
            <v>26</v>
          </cell>
          <cell r="E14">
            <v>8</v>
          </cell>
          <cell r="F14">
            <v>28</v>
          </cell>
        </row>
        <row r="15">
          <cell r="C15" t="str">
            <v>PARADEEP</v>
          </cell>
          <cell r="D15">
            <v>30</v>
          </cell>
          <cell r="E15">
            <v>8</v>
          </cell>
          <cell r="F15">
            <v>32</v>
          </cell>
        </row>
        <row r="16">
          <cell r="C16" t="str">
            <v>JARKA</v>
          </cell>
          <cell r="D16">
            <v>26</v>
          </cell>
          <cell r="E16">
            <v>8</v>
          </cell>
          <cell r="F16">
            <v>28</v>
          </cell>
        </row>
        <row r="17">
          <cell r="C17" t="str">
            <v>BHUBANESWAR</v>
          </cell>
          <cell r="D17">
            <v>23</v>
          </cell>
          <cell r="E17">
            <v>8</v>
          </cell>
          <cell r="F17">
            <v>25</v>
          </cell>
        </row>
        <row r="18">
          <cell r="C18" t="str">
            <v>BARANGA</v>
          </cell>
          <cell r="D18">
            <v>23</v>
          </cell>
          <cell r="E18">
            <v>8</v>
          </cell>
          <cell r="F18">
            <v>25</v>
          </cell>
        </row>
        <row r="19">
          <cell r="C19" t="str">
            <v>SAKHIGOPAL</v>
          </cell>
          <cell r="D19">
            <v>26</v>
          </cell>
          <cell r="E19">
            <v>8</v>
          </cell>
          <cell r="F19">
            <v>28</v>
          </cell>
        </row>
        <row r="20">
          <cell r="C20" t="str">
            <v>BANMALIPUR</v>
          </cell>
          <cell r="D20">
            <v>26</v>
          </cell>
          <cell r="E20">
            <v>8</v>
          </cell>
          <cell r="F20">
            <v>28</v>
          </cell>
        </row>
        <row r="21">
          <cell r="C21" t="str">
            <v>PURI</v>
          </cell>
          <cell r="D21">
            <v>26</v>
          </cell>
          <cell r="E21">
            <v>8</v>
          </cell>
          <cell r="F21">
            <v>28</v>
          </cell>
        </row>
        <row r="22">
          <cell r="C22" t="str">
            <v>NAYAGARH</v>
          </cell>
          <cell r="D22">
            <v>30</v>
          </cell>
          <cell r="E22">
            <v>8</v>
          </cell>
          <cell r="F22">
            <v>32</v>
          </cell>
        </row>
        <row r="23">
          <cell r="C23" t="str">
            <v>KESPUR</v>
          </cell>
          <cell r="D23">
            <v>30</v>
          </cell>
          <cell r="E23">
            <v>8</v>
          </cell>
          <cell r="F23">
            <v>32</v>
          </cell>
        </row>
        <row r="24">
          <cell r="C24" t="str">
            <v>BALUGAON</v>
          </cell>
          <cell r="D24">
            <v>30</v>
          </cell>
          <cell r="E24">
            <v>8</v>
          </cell>
          <cell r="F24">
            <v>32</v>
          </cell>
        </row>
        <row r="25">
          <cell r="C25" t="str">
            <v>KHURDA</v>
          </cell>
          <cell r="D25">
            <v>26</v>
          </cell>
          <cell r="E25">
            <v>8</v>
          </cell>
          <cell r="F25">
            <v>28</v>
          </cell>
        </row>
        <row r="26">
          <cell r="C26" t="str">
            <v>JATNI</v>
          </cell>
          <cell r="D26">
            <v>26</v>
          </cell>
          <cell r="E26">
            <v>8</v>
          </cell>
          <cell r="F26">
            <v>28</v>
          </cell>
        </row>
        <row r="27">
          <cell r="C27" t="str">
            <v>BERHAMPUR</v>
          </cell>
          <cell r="D27">
            <v>36</v>
          </cell>
          <cell r="E27">
            <v>8</v>
          </cell>
          <cell r="F27">
            <v>39</v>
          </cell>
        </row>
        <row r="28">
          <cell r="C28" t="str">
            <v>CHANDIKHOL</v>
          </cell>
          <cell r="D28">
            <v>26</v>
          </cell>
          <cell r="E28">
            <v>8</v>
          </cell>
          <cell r="F28">
            <v>28</v>
          </cell>
        </row>
        <row r="29">
          <cell r="C29" t="str">
            <v>JODA</v>
          </cell>
          <cell r="D29">
            <v>42</v>
          </cell>
          <cell r="E29">
            <v>8</v>
          </cell>
          <cell r="F29">
            <v>45</v>
          </cell>
        </row>
        <row r="30">
          <cell r="C30" t="str">
            <v>TALCHER</v>
          </cell>
          <cell r="D30">
            <v>30</v>
          </cell>
          <cell r="E30">
            <v>8</v>
          </cell>
          <cell r="F30">
            <v>32</v>
          </cell>
        </row>
        <row r="31">
          <cell r="C31" t="str">
            <v>BARIPADA</v>
          </cell>
          <cell r="D31">
            <v>37</v>
          </cell>
          <cell r="E31">
            <v>8</v>
          </cell>
          <cell r="F31">
            <v>40</v>
          </cell>
        </row>
        <row r="32">
          <cell r="C32" t="str">
            <v>PIPILI</v>
          </cell>
          <cell r="D32">
            <v>26</v>
          </cell>
          <cell r="E32">
            <v>8</v>
          </cell>
          <cell r="F32">
            <v>28</v>
          </cell>
        </row>
        <row r="33">
          <cell r="C33" t="str">
            <v>BARGARH</v>
          </cell>
          <cell r="D33">
            <v>37</v>
          </cell>
          <cell r="E33">
            <v>8</v>
          </cell>
          <cell r="F33">
            <v>40</v>
          </cell>
        </row>
        <row r="34">
          <cell r="C34" t="str">
            <v>BARBIL</v>
          </cell>
          <cell r="D34">
            <v>44</v>
          </cell>
          <cell r="E34">
            <v>8</v>
          </cell>
          <cell r="F34">
            <v>47</v>
          </cell>
        </row>
        <row r="35">
          <cell r="C35" t="str">
            <v>TENTULIAPADA</v>
          </cell>
          <cell r="D35">
            <v>36</v>
          </cell>
          <cell r="E35">
            <v>8</v>
          </cell>
          <cell r="F35">
            <v>39</v>
          </cell>
        </row>
        <row r="36">
          <cell r="C36" t="str">
            <v>NARANPUR</v>
          </cell>
          <cell r="D36">
            <v>36</v>
          </cell>
          <cell r="E36">
            <v>8</v>
          </cell>
          <cell r="F36">
            <v>39</v>
          </cell>
        </row>
        <row r="37">
          <cell r="C37" t="str">
            <v>GOBINDPUR</v>
          </cell>
          <cell r="D37">
            <v>38</v>
          </cell>
          <cell r="E37">
            <v>8</v>
          </cell>
          <cell r="F37">
            <v>41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H2" sqref="H2:K2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8.25" customHeight="1">
      <c r="A1" s="18"/>
      <c r="B1" s="18"/>
      <c r="C1" s="18"/>
      <c r="D1" s="18"/>
      <c r="E1" s="18"/>
      <c r="F1" s="18"/>
      <c r="G1" s="18"/>
      <c r="H1" s="19" t="s">
        <v>33</v>
      </c>
      <c r="I1" s="19"/>
      <c r="J1" s="19"/>
      <c r="K1" s="19"/>
    </row>
    <row r="2" spans="1:11" s="1" customFormat="1" ht="88.5" customHeight="1">
      <c r="A2" s="18" t="s">
        <v>34</v>
      </c>
      <c r="B2" s="18"/>
      <c r="C2" s="18"/>
      <c r="D2" s="18"/>
      <c r="E2" s="18"/>
      <c r="F2" s="18"/>
      <c r="G2" s="18"/>
      <c r="H2" s="19" t="s">
        <v>38</v>
      </c>
      <c r="I2" s="19"/>
      <c r="J2" s="19"/>
      <c r="K2" s="19"/>
    </row>
    <row r="3" spans="1:11" s="5" customFormat="1">
      <c r="A3" s="4" t="s">
        <v>22</v>
      </c>
      <c r="B3" s="4" t="s">
        <v>23</v>
      </c>
      <c r="C3" s="4" t="s">
        <v>24</v>
      </c>
      <c r="D3" s="4" t="s">
        <v>25</v>
      </c>
      <c r="E3" s="4" t="s">
        <v>26</v>
      </c>
      <c r="F3" s="4" t="s">
        <v>27</v>
      </c>
      <c r="G3" s="4" t="s">
        <v>28</v>
      </c>
      <c r="H3" s="6" t="s">
        <v>29</v>
      </c>
      <c r="I3" s="6" t="s">
        <v>30</v>
      </c>
      <c r="J3" s="6" t="s">
        <v>31</v>
      </c>
      <c r="K3" s="6" t="s">
        <v>32</v>
      </c>
    </row>
    <row r="4" spans="1:11">
      <c r="A4" s="2">
        <v>1</v>
      </c>
      <c r="B4" s="2" t="s">
        <v>0</v>
      </c>
      <c r="C4" s="2" t="s">
        <v>12</v>
      </c>
      <c r="D4" s="2" t="s">
        <v>1</v>
      </c>
      <c r="E4" s="3" t="s">
        <v>21</v>
      </c>
      <c r="F4" s="2" t="s">
        <v>18</v>
      </c>
      <c r="G4" s="2">
        <v>21</v>
      </c>
      <c r="H4" s="10">
        <f>VLOOKUP(F4,'[1]BAJAJ CROP'!$C$4:$F$37,4,FALSE)</f>
        <v>40</v>
      </c>
      <c r="I4" s="10">
        <f>G4*10</f>
        <v>210</v>
      </c>
      <c r="J4" s="10">
        <v>20</v>
      </c>
      <c r="K4" s="10">
        <f>G4*H4+I4+J4</f>
        <v>1070</v>
      </c>
    </row>
    <row r="5" spans="1:11">
      <c r="A5" s="2">
        <v>2</v>
      </c>
      <c r="B5" s="2" t="s">
        <v>2</v>
      </c>
      <c r="C5" s="2" t="s">
        <v>13</v>
      </c>
      <c r="D5" s="2" t="s">
        <v>3</v>
      </c>
      <c r="E5" s="3" t="s">
        <v>21</v>
      </c>
      <c r="F5" s="2" t="s">
        <v>18</v>
      </c>
      <c r="G5" s="2">
        <v>90</v>
      </c>
      <c r="H5" s="10">
        <f>VLOOKUP(F5,'[1]BAJAJ CROP'!$C$4:$F$37,4,FALSE)</f>
        <v>40</v>
      </c>
      <c r="I5" s="10">
        <f t="shared" ref="I5:I9" si="0">G5*10</f>
        <v>900</v>
      </c>
      <c r="J5" s="10">
        <v>20</v>
      </c>
      <c r="K5" s="10">
        <f t="shared" ref="K5:K9" si="1">G5*H5+I5+J5</f>
        <v>4520</v>
      </c>
    </row>
    <row r="6" spans="1:11">
      <c r="A6" s="2">
        <v>3</v>
      </c>
      <c r="B6" s="2" t="s">
        <v>4</v>
      </c>
      <c r="C6" s="2" t="s">
        <v>14</v>
      </c>
      <c r="D6" s="2" t="s">
        <v>5</v>
      </c>
      <c r="E6" s="3" t="s">
        <v>21</v>
      </c>
      <c r="F6" s="2" t="s">
        <v>19</v>
      </c>
      <c r="G6" s="2">
        <v>8</v>
      </c>
      <c r="H6" s="10">
        <v>70</v>
      </c>
      <c r="I6" s="10">
        <f t="shared" si="0"/>
        <v>80</v>
      </c>
      <c r="J6" s="10">
        <v>20</v>
      </c>
      <c r="K6" s="10">
        <f t="shared" si="1"/>
        <v>660</v>
      </c>
    </row>
    <row r="7" spans="1:11">
      <c r="A7" s="2">
        <v>4</v>
      </c>
      <c r="B7" s="2" t="s">
        <v>6</v>
      </c>
      <c r="C7" s="2" t="s">
        <v>15</v>
      </c>
      <c r="D7" s="2" t="s">
        <v>7</v>
      </c>
      <c r="E7" s="3" t="s">
        <v>21</v>
      </c>
      <c r="F7" s="2" t="s">
        <v>18</v>
      </c>
      <c r="G7" s="2">
        <v>55</v>
      </c>
      <c r="H7" s="10">
        <f>VLOOKUP(F7,'[1]BAJAJ CROP'!$C$4:$F$37,4,FALSE)</f>
        <v>40</v>
      </c>
      <c r="I7" s="10">
        <f t="shared" si="0"/>
        <v>550</v>
      </c>
      <c r="J7" s="10">
        <v>20</v>
      </c>
      <c r="K7" s="10">
        <f t="shared" si="1"/>
        <v>2770</v>
      </c>
    </row>
    <row r="8" spans="1:11">
      <c r="A8" s="2">
        <v>5</v>
      </c>
      <c r="B8" s="2" t="s">
        <v>8</v>
      </c>
      <c r="C8" s="2" t="s">
        <v>16</v>
      </c>
      <c r="D8" s="2" t="s">
        <v>9</v>
      </c>
      <c r="E8" s="3" t="s">
        <v>21</v>
      </c>
      <c r="F8" s="2" t="s">
        <v>18</v>
      </c>
      <c r="G8" s="2">
        <v>54</v>
      </c>
      <c r="H8" s="10">
        <f>VLOOKUP(F8,'[1]BAJAJ CROP'!$C$4:$F$37,4,FALSE)</f>
        <v>40</v>
      </c>
      <c r="I8" s="10">
        <f t="shared" si="0"/>
        <v>540</v>
      </c>
      <c r="J8" s="10">
        <v>20</v>
      </c>
      <c r="K8" s="10">
        <f t="shared" si="1"/>
        <v>2720</v>
      </c>
    </row>
    <row r="9" spans="1:11">
      <c r="A9" s="2">
        <v>6</v>
      </c>
      <c r="B9" s="2" t="s">
        <v>10</v>
      </c>
      <c r="C9" s="2" t="s">
        <v>17</v>
      </c>
      <c r="D9" s="2" t="s">
        <v>11</v>
      </c>
      <c r="E9" s="3" t="s">
        <v>21</v>
      </c>
      <c r="F9" s="2" t="s">
        <v>20</v>
      </c>
      <c r="G9" s="2">
        <v>18</v>
      </c>
      <c r="H9" s="11">
        <v>70</v>
      </c>
      <c r="I9" s="10">
        <f t="shared" si="0"/>
        <v>180</v>
      </c>
      <c r="J9" s="10">
        <v>20</v>
      </c>
      <c r="K9" s="10">
        <f t="shared" si="1"/>
        <v>1460</v>
      </c>
    </row>
    <row r="10" spans="1:11" s="8" customFormat="1" ht="15" customHeight="1">
      <c r="A10" s="12" t="s">
        <v>37</v>
      </c>
      <c r="B10" s="13"/>
      <c r="C10" s="13"/>
      <c r="D10" s="13"/>
      <c r="E10" s="13"/>
      <c r="F10" s="13"/>
      <c r="G10" s="13"/>
      <c r="H10" s="13"/>
      <c r="I10" s="13"/>
      <c r="J10" s="14"/>
      <c r="K10" s="7">
        <f>SUM(K4:K9)</f>
        <v>13200</v>
      </c>
    </row>
    <row r="11" spans="1:11" s="8" customFormat="1" ht="30" customHeight="1">
      <c r="A11" s="15" t="s">
        <v>36</v>
      </c>
      <c r="B11" s="16"/>
      <c r="C11" s="16"/>
      <c r="D11" s="16"/>
      <c r="E11" s="16"/>
      <c r="F11" s="16"/>
      <c r="G11" s="16"/>
      <c r="H11" s="16"/>
      <c r="I11" s="16"/>
      <c r="J11" s="16"/>
      <c r="K11" s="17"/>
    </row>
    <row r="12" spans="1:11" s="8" customFormat="1" ht="30" customHeight="1">
      <c r="A12" s="15" t="s">
        <v>35</v>
      </c>
      <c r="B12" s="16"/>
      <c r="C12" s="16"/>
      <c r="D12" s="16"/>
      <c r="E12" s="16"/>
      <c r="F12" s="16"/>
      <c r="G12" s="16"/>
      <c r="H12" s="16"/>
      <c r="I12" s="16"/>
      <c r="J12" s="16"/>
      <c r="K12" s="17"/>
    </row>
    <row r="13" spans="1:11">
      <c r="G13" s="9">
        <f>SUM(G4:G9)</f>
        <v>246</v>
      </c>
    </row>
  </sheetData>
  <sortState ref="B2:H7">
    <sortCondition ref="B2"/>
  </sortState>
  <mergeCells count="7">
    <mergeCell ref="A10:J10"/>
    <mergeCell ref="A11:K11"/>
    <mergeCell ref="A12:K12"/>
    <mergeCell ref="A1:G1"/>
    <mergeCell ref="H1:K1"/>
    <mergeCell ref="A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2025-12-11T07:04:02Z</dcterms:created>
  <dcterms:modified xsi:type="dcterms:W3CDTF">2025-12-16T07:45:20Z</dcterms:modified>
</cp:coreProperties>
</file>