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K12" i="1"/>
  <c r="I11" i="1"/>
  <c r="I10" i="1"/>
  <c r="I9" i="1"/>
  <c r="I8" i="1"/>
  <c r="I7" i="1"/>
  <c r="K7" i="1" s="1"/>
  <c r="I6" i="1"/>
  <c r="I5" i="1"/>
  <c r="K5" i="1" s="1"/>
  <c r="I4" i="1"/>
  <c r="K6" i="1"/>
  <c r="K8" i="1"/>
  <c r="K9" i="1"/>
  <c r="K10" i="1"/>
  <c r="K11" i="1"/>
  <c r="K4" i="1"/>
</calcChain>
</file>

<file path=xl/sharedStrings.xml><?xml version="1.0" encoding="utf-8"?>
<sst xmlns="http://schemas.openxmlformats.org/spreadsheetml/2006/main" count="66" uniqueCount="45">
  <si>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</si>
  <si>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</si>
  <si>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</si>
  <si>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</si>
  <si>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</si>
  <si>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</si>
  <si>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05/4/2024</t>
  </si>
  <si>
    <t>0001</t>
  </si>
  <si>
    <t>348</t>
  </si>
  <si>
    <t>08/4/2024</t>
  </si>
  <si>
    <t>002</t>
  </si>
  <si>
    <t>09/4/2024</t>
  </si>
  <si>
    <t>346</t>
  </si>
  <si>
    <t>24/4/2024</t>
  </si>
  <si>
    <t>31</t>
  </si>
  <si>
    <t>26/4/2024</t>
  </si>
  <si>
    <t>33</t>
  </si>
  <si>
    <t>30/4/2024</t>
  </si>
  <si>
    <t>40</t>
  </si>
  <si>
    <t>041</t>
  </si>
  <si>
    <t>GST to be paid by Consignor under Reverse Charge Mechanism (RCM) as per GST</t>
  </si>
  <si>
    <t>Thanking you for your business.
PRAGATI LOGISTICS</t>
  </si>
  <si>
    <t>PL/MA/00275</t>
  </si>
  <si>
    <t>PL/MA/00276</t>
  </si>
  <si>
    <t>PL/DO/00471</t>
  </si>
  <si>
    <t>PL/DO/00522</t>
  </si>
  <si>
    <t>PL/DO/01623</t>
  </si>
  <si>
    <t>PL/DO/01732</t>
  </si>
  <si>
    <t>PL/DO/02011</t>
  </si>
  <si>
    <t>PL/MA/01609</t>
  </si>
  <si>
    <t>SL</t>
  </si>
  <si>
    <t>LR NO</t>
  </si>
  <si>
    <t>INV NO</t>
  </si>
  <si>
    <t>ROURKELA</t>
  </si>
  <si>
    <t>RUSIPADA</t>
  </si>
  <si>
    <t>DHENKANAL</t>
  </si>
  <si>
    <t>CTC</t>
  </si>
  <si>
    <t>FROM</t>
  </si>
  <si>
    <t>TO</t>
  </si>
  <si>
    <t>OFF. STRY.</t>
  </si>
  <si>
    <t xml:space="preserve">TO, 
Gajanan Associates
Address: BHASHAKOSH LANE, NIMCHOURICUTTACK MO-9437030420,9337095622
GST No:21ABZPK7658Q1ZJ
</t>
  </si>
  <si>
    <t>(RUPEES TWO THOUSAND EIGHT HUNDRED NINETY FOUR ONLY)</t>
  </si>
  <si>
    <t>LR CH.</t>
  </si>
  <si>
    <t>Declaration � Kindly verify and confirm before 20/05/2024</t>
  </si>
  <si>
    <t>Bill Date: 30/04/2024
Bill NO :  4777
TotalAmount: 3632.00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</si>
</sst>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left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6</xdr:col>
      <xdr:colOff>400049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848099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PREETI%20AGENC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A2" t="str">
            <v>ADASPUR</v>
          </cell>
          <cell r="B2">
            <v>40</v>
          </cell>
        </row>
        <row r="3">
          <cell r="A3" t="str">
            <v>ANGUL</v>
          </cell>
          <cell r="B3">
            <v>40</v>
          </cell>
        </row>
        <row r="4">
          <cell r="A4" t="str">
            <v>AUL</v>
          </cell>
          <cell r="B4">
            <v>52</v>
          </cell>
        </row>
        <row r="5">
          <cell r="A5" t="str">
            <v>BALAKATI</v>
          </cell>
          <cell r="B5">
            <v>40</v>
          </cell>
        </row>
        <row r="6">
          <cell r="A6" t="str">
            <v>BALASORE</v>
          </cell>
          <cell r="B6">
            <v>40</v>
          </cell>
        </row>
        <row r="7">
          <cell r="A7" t="str">
            <v>BALIAPAL</v>
          </cell>
          <cell r="B7">
            <v>58</v>
          </cell>
        </row>
        <row r="8">
          <cell r="A8" t="str">
            <v>BALUGAON</v>
          </cell>
          <cell r="B8">
            <v>48</v>
          </cell>
        </row>
        <row r="9">
          <cell r="A9" t="str">
            <v>BANASARA</v>
          </cell>
          <cell r="B9">
            <v>58</v>
          </cell>
        </row>
        <row r="10">
          <cell r="A10" t="str">
            <v>BARAMBA</v>
          </cell>
          <cell r="B10">
            <v>60</v>
          </cell>
        </row>
        <row r="11">
          <cell r="A11" t="str">
            <v>BARBIL</v>
          </cell>
          <cell r="B11">
            <v>75</v>
          </cell>
        </row>
        <row r="12">
          <cell r="A12" t="str">
            <v>BARGARH</v>
          </cell>
          <cell r="B12">
            <v>50</v>
          </cell>
        </row>
        <row r="13">
          <cell r="A13" t="str">
            <v>BARI</v>
          </cell>
          <cell r="B13">
            <v>45</v>
          </cell>
        </row>
        <row r="14">
          <cell r="A14" t="str">
            <v>BARIPADA</v>
          </cell>
          <cell r="B14">
            <v>50</v>
          </cell>
        </row>
        <row r="15">
          <cell r="A15" t="str">
            <v>BEGUNIA</v>
          </cell>
          <cell r="B15">
            <v>40</v>
          </cell>
        </row>
        <row r="16">
          <cell r="A16" t="str">
            <v>BERHAMPUR</v>
          </cell>
          <cell r="B16">
            <v>40</v>
          </cell>
        </row>
        <row r="17">
          <cell r="A17" t="str">
            <v>BHADRAK</v>
          </cell>
          <cell r="B17">
            <v>40</v>
          </cell>
        </row>
        <row r="18">
          <cell r="A18" t="str">
            <v>BHANJANAGAR</v>
          </cell>
          <cell r="B18">
            <v>80</v>
          </cell>
        </row>
        <row r="19">
          <cell r="A19" t="str">
            <v>BHAWANIPATNA</v>
          </cell>
          <cell r="B19">
            <v>60</v>
          </cell>
        </row>
        <row r="20">
          <cell r="A20" t="str">
            <v>BHUBANESWAR</v>
          </cell>
          <cell r="B20">
            <v>52</v>
          </cell>
        </row>
        <row r="21">
          <cell r="A21" t="str">
            <v>BOLANGIR</v>
          </cell>
          <cell r="B21">
            <v>60</v>
          </cell>
        </row>
        <row r="22">
          <cell r="A22" t="str">
            <v>BOUDH</v>
          </cell>
          <cell r="B22">
            <v>60</v>
          </cell>
        </row>
        <row r="23">
          <cell r="A23" t="str">
            <v>BRAHMAGIRI</v>
          </cell>
          <cell r="B23">
            <v>55</v>
          </cell>
        </row>
        <row r="24">
          <cell r="A24" t="str">
            <v>CHANDIKHOL</v>
          </cell>
          <cell r="B24">
            <v>40</v>
          </cell>
        </row>
        <row r="25">
          <cell r="A25" t="str">
            <v>CHANDPUR</v>
          </cell>
          <cell r="B25">
            <v>48</v>
          </cell>
        </row>
        <row r="26">
          <cell r="A26" t="str">
            <v>CHHATRAPUR</v>
          </cell>
          <cell r="B26">
            <v>77</v>
          </cell>
        </row>
        <row r="27">
          <cell r="A27" t="str">
            <v>DASARATHIPUR</v>
          </cell>
          <cell r="B27">
            <v>66</v>
          </cell>
        </row>
        <row r="28">
          <cell r="A28" t="str">
            <v>DASPALLA</v>
          </cell>
          <cell r="B28">
            <v>48</v>
          </cell>
        </row>
        <row r="29">
          <cell r="A29" t="str">
            <v>DHARMAGARH</v>
          </cell>
          <cell r="B29">
            <v>80</v>
          </cell>
        </row>
        <row r="30">
          <cell r="A30" t="str">
            <v>DHENKANAL</v>
          </cell>
          <cell r="B30">
            <v>40</v>
          </cell>
        </row>
        <row r="31">
          <cell r="A31" t="str">
            <v>GAMBHARIMUNDA</v>
          </cell>
          <cell r="B31">
            <v>60</v>
          </cell>
        </row>
        <row r="32">
          <cell r="A32" t="str">
            <v>GUNUPUR</v>
          </cell>
          <cell r="B32">
            <v>90</v>
          </cell>
        </row>
        <row r="33">
          <cell r="A33" t="str">
            <v>HARIPUR HAT</v>
          </cell>
          <cell r="B33">
            <v>50</v>
          </cell>
        </row>
        <row r="34">
          <cell r="A34" t="str">
            <v>HINJILIKATU</v>
          </cell>
          <cell r="B34">
            <v>66</v>
          </cell>
        </row>
        <row r="35">
          <cell r="A35" t="str">
            <v>JAGATSINGHPUR</v>
          </cell>
          <cell r="B35">
            <v>40</v>
          </cell>
        </row>
        <row r="36">
          <cell r="A36" t="str">
            <v>JAJPUR ROAD</v>
          </cell>
          <cell r="B36">
            <v>40</v>
          </cell>
        </row>
        <row r="37">
          <cell r="A37" t="str">
            <v>JAJPUR TOWN</v>
          </cell>
          <cell r="B37">
            <v>40</v>
          </cell>
        </row>
        <row r="38">
          <cell r="A38" t="str">
            <v>JALESWAR</v>
          </cell>
          <cell r="B38">
            <v>50</v>
          </cell>
        </row>
        <row r="39">
          <cell r="A39" t="str">
            <v>JARKA</v>
          </cell>
          <cell r="B39">
            <v>40</v>
          </cell>
        </row>
        <row r="40">
          <cell r="A40" t="str">
            <v>JASIPUR</v>
          </cell>
          <cell r="B40">
            <v>80.400000000000006</v>
          </cell>
        </row>
        <row r="41">
          <cell r="A41" t="str">
            <v>JATNI</v>
          </cell>
          <cell r="B41">
            <v>40</v>
          </cell>
        </row>
        <row r="42">
          <cell r="A42" t="str">
            <v>JENAPUR</v>
          </cell>
          <cell r="B42">
            <v>48</v>
          </cell>
        </row>
        <row r="43">
          <cell r="A43" t="str">
            <v>JEYPORE</v>
          </cell>
          <cell r="B43">
            <v>58</v>
          </cell>
        </row>
        <row r="44">
          <cell r="A44" t="str">
            <v>JHARPOKHARIA</v>
          </cell>
          <cell r="B44">
            <v>70</v>
          </cell>
        </row>
        <row r="45">
          <cell r="A45" t="str">
            <v>JHARSUGUDA</v>
          </cell>
          <cell r="B45">
            <v>70</v>
          </cell>
        </row>
        <row r="46">
          <cell r="A46" t="str">
            <v>JODA</v>
          </cell>
          <cell r="B46">
            <v>77</v>
          </cell>
        </row>
        <row r="47">
          <cell r="A47" t="str">
            <v>JUNAGARH</v>
          </cell>
          <cell r="B47">
            <v>90</v>
          </cell>
        </row>
        <row r="48">
          <cell r="A48" t="str">
            <v>KALAPATHAR</v>
          </cell>
          <cell r="B48">
            <v>40</v>
          </cell>
        </row>
        <row r="49">
          <cell r="A49" t="str">
            <v>KAMAKHYANAGAR</v>
          </cell>
          <cell r="B49">
            <v>40</v>
          </cell>
        </row>
        <row r="50">
          <cell r="A50" t="str">
            <v>KAMPAGARH</v>
          </cell>
          <cell r="B50">
            <v>40</v>
          </cell>
        </row>
        <row r="51">
          <cell r="A51" t="str">
            <v>KANDARPUR</v>
          </cell>
          <cell r="B51">
            <v>40</v>
          </cell>
        </row>
        <row r="52">
          <cell r="A52" t="str">
            <v>KANTABANJI</v>
          </cell>
          <cell r="B52">
            <v>60</v>
          </cell>
        </row>
        <row r="53">
          <cell r="A53" t="str">
            <v>KARANJIA</v>
          </cell>
          <cell r="B53">
            <v>73</v>
          </cell>
        </row>
        <row r="54">
          <cell r="A54" t="str">
            <v>KENDRAPARA</v>
          </cell>
          <cell r="B54">
            <v>40</v>
          </cell>
        </row>
        <row r="55">
          <cell r="A55" t="str">
            <v>KEONJHAR</v>
          </cell>
          <cell r="B55">
            <v>45</v>
          </cell>
        </row>
        <row r="56">
          <cell r="A56" t="str">
            <v>KESINGA</v>
          </cell>
          <cell r="B56">
            <v>60</v>
          </cell>
        </row>
        <row r="57">
          <cell r="A57" t="str">
            <v>KHURDA</v>
          </cell>
          <cell r="B57">
            <v>40</v>
          </cell>
        </row>
        <row r="58">
          <cell r="A58" t="str">
            <v>KORAPUT</v>
          </cell>
          <cell r="B58">
            <v>80</v>
          </cell>
        </row>
        <row r="59">
          <cell r="A59" t="str">
            <v>KUAKHIA</v>
          </cell>
          <cell r="B59">
            <v>40</v>
          </cell>
        </row>
        <row r="60">
          <cell r="A60" t="str">
            <v>KUJANGA</v>
          </cell>
          <cell r="B60">
            <v>55</v>
          </cell>
        </row>
        <row r="61">
          <cell r="A61" t="str">
            <v>LANGALESWAR</v>
          </cell>
          <cell r="B61">
            <v>75</v>
          </cell>
        </row>
        <row r="62">
          <cell r="A62" t="str">
            <v>LUNAHARA</v>
          </cell>
          <cell r="B62">
            <v>40</v>
          </cell>
        </row>
        <row r="63">
          <cell r="A63" t="str">
            <v>MARSHAGHAI</v>
          </cell>
          <cell r="B63">
            <v>52</v>
          </cell>
        </row>
        <row r="64">
          <cell r="A64" t="str">
            <v>MUNIGUDA</v>
          </cell>
          <cell r="B64">
            <v>115</v>
          </cell>
        </row>
        <row r="65">
          <cell r="A65" t="str">
            <v>NABARANGPUR</v>
          </cell>
          <cell r="B65">
            <v>80</v>
          </cell>
        </row>
        <row r="66">
          <cell r="A66" t="str">
            <v>NARSINGHPUR</v>
          </cell>
          <cell r="B66">
            <v>66</v>
          </cell>
        </row>
        <row r="67">
          <cell r="A67" t="str">
            <v>NAYAGARH</v>
          </cell>
          <cell r="B67">
            <v>40</v>
          </cell>
        </row>
        <row r="68">
          <cell r="A68" t="str">
            <v>NEGUAN</v>
          </cell>
          <cell r="B68">
            <v>72</v>
          </cell>
        </row>
        <row r="69">
          <cell r="A69" t="str">
            <v>NIRAKARPUR</v>
          </cell>
          <cell r="B69">
            <v>58</v>
          </cell>
        </row>
        <row r="70">
          <cell r="A70" t="str">
            <v>NISCHINTKOILI</v>
          </cell>
          <cell r="B70">
            <v>40</v>
          </cell>
        </row>
        <row r="71">
          <cell r="A71" t="str">
            <v>NUAPATNA</v>
          </cell>
          <cell r="B71">
            <v>40</v>
          </cell>
        </row>
        <row r="72">
          <cell r="A72" t="str">
            <v>ODAGAON</v>
          </cell>
          <cell r="B72">
            <v>60</v>
          </cell>
        </row>
        <row r="73">
          <cell r="A73" t="str">
            <v>OLATPUR</v>
          </cell>
          <cell r="B73">
            <v>40</v>
          </cell>
        </row>
        <row r="74">
          <cell r="A74" t="str">
            <v>PADMAPUR</v>
          </cell>
          <cell r="B74">
            <v>80</v>
          </cell>
        </row>
        <row r="75">
          <cell r="A75" t="str">
            <v>PALLAHARA</v>
          </cell>
          <cell r="B75">
            <v>67</v>
          </cell>
        </row>
        <row r="76">
          <cell r="A76" t="str">
            <v>PANIKOILI</v>
          </cell>
          <cell r="B76">
            <v>40</v>
          </cell>
        </row>
        <row r="77">
          <cell r="A77" t="str">
            <v>PARADEEP</v>
          </cell>
          <cell r="B77">
            <v>58</v>
          </cell>
        </row>
        <row r="78">
          <cell r="A78" t="str">
            <v>PARALAKHEMUNDI</v>
          </cell>
          <cell r="B78">
            <v>80</v>
          </cell>
        </row>
        <row r="79">
          <cell r="A79" t="str">
            <v>PATTAMUNDAI</v>
          </cell>
          <cell r="B79">
            <v>52</v>
          </cell>
        </row>
        <row r="80">
          <cell r="A80" t="str">
            <v>PHULBANI</v>
          </cell>
          <cell r="B80">
            <v>60</v>
          </cell>
        </row>
        <row r="81">
          <cell r="A81" t="str">
            <v>PHULNAKHARA</v>
          </cell>
          <cell r="B81">
            <v>52</v>
          </cell>
        </row>
        <row r="82">
          <cell r="A82" t="str">
            <v>PIPILI</v>
          </cell>
          <cell r="B82">
            <v>40</v>
          </cell>
        </row>
        <row r="83">
          <cell r="A83" t="str">
            <v>PURI</v>
          </cell>
          <cell r="B83">
            <v>40</v>
          </cell>
        </row>
        <row r="84">
          <cell r="A84" t="str">
            <v>RAHAMA</v>
          </cell>
          <cell r="B84">
            <v>55</v>
          </cell>
        </row>
        <row r="85">
          <cell r="A85" t="str">
            <v>RAIRANGPUR</v>
          </cell>
          <cell r="B85">
            <v>70</v>
          </cell>
        </row>
        <row r="86">
          <cell r="A86" t="str">
            <v>RAYAGADA</v>
          </cell>
          <cell r="B86">
            <v>70</v>
          </cell>
        </row>
        <row r="87">
          <cell r="A87" t="str">
            <v>ROURKELA</v>
          </cell>
          <cell r="B87">
            <v>52</v>
          </cell>
        </row>
        <row r="88">
          <cell r="A88" t="str">
            <v>RUSIPADA</v>
          </cell>
          <cell r="B88">
            <v>60</v>
          </cell>
        </row>
        <row r="89">
          <cell r="A89" t="str">
            <v>SALIPUR</v>
          </cell>
          <cell r="B89">
            <v>40</v>
          </cell>
        </row>
        <row r="90">
          <cell r="A90" t="str">
            <v>SANTHARA</v>
          </cell>
          <cell r="B90">
            <v>52</v>
          </cell>
        </row>
        <row r="91">
          <cell r="A91" t="str">
            <v>SIKO</v>
          </cell>
          <cell r="B91">
            <v>48</v>
          </cell>
        </row>
        <row r="92">
          <cell r="A92" t="str">
            <v>SIMILIGUDA</v>
          </cell>
          <cell r="B92">
            <v>80</v>
          </cell>
        </row>
        <row r="93">
          <cell r="A93" t="str">
            <v>SORO</v>
          </cell>
          <cell r="B93">
            <v>40</v>
          </cell>
        </row>
        <row r="94">
          <cell r="A94" t="str">
            <v>SOUTH BALANDA</v>
          </cell>
          <cell r="B94">
            <v>60</v>
          </cell>
        </row>
        <row r="95">
          <cell r="A95" t="str">
            <v>SUNABEDA</v>
          </cell>
          <cell r="B95">
            <v>100</v>
          </cell>
        </row>
        <row r="96">
          <cell r="A96" t="str">
            <v>SUNDARGARH</v>
          </cell>
          <cell r="B96">
            <v>80</v>
          </cell>
        </row>
        <row r="97">
          <cell r="A97" t="str">
            <v>TALCHER</v>
          </cell>
          <cell r="B97">
            <v>40</v>
          </cell>
        </row>
        <row r="98">
          <cell r="A98" t="str">
            <v>TANGI (CHANDPUR)</v>
          </cell>
          <cell r="B98">
            <v>48</v>
          </cell>
        </row>
        <row r="99">
          <cell r="A99" t="str">
            <v>TITILAGARH</v>
          </cell>
          <cell r="B99">
            <v>80</v>
          </cell>
        </row>
        <row r="100">
          <cell r="A100" t="str">
            <v>UDALA</v>
          </cell>
          <cell r="B100">
            <v>70</v>
          </cell>
        </row>
        <row r="101">
          <cell r="A101" t="str">
            <v>UMERKOTE</v>
          </cell>
          <cell r="B101">
            <v>80</v>
          </cell>
        </row>
        <row r="102">
          <cell r="A102" t="str">
            <v>BOINDA</v>
          </cell>
          <cell r="B102">
            <v>67</v>
          </cell>
        </row>
        <row r="103">
          <cell r="A103" t="str">
            <v>ANANDAPUR</v>
          </cell>
          <cell r="B103">
            <v>50</v>
          </cell>
        </row>
        <row r="104">
          <cell r="A104" t="str">
            <v>BASTA</v>
          </cell>
          <cell r="B104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O2" sqref="O2"/>
    </sheetView>
  </sheetViews>
  <sheetFormatPr defaultRowHeight="15"/>
  <cols>
    <col min="1" max="1" width="4.140625" style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28515625" style="1" bestFit="1" customWidth="1"/>
    <col min="6" max="6" width="12" style="1" bestFit="1" customWidth="1"/>
    <col min="7" max="7" width="10.42578125" style="1" customWidth="1"/>
    <col min="8" max="8" width="5.85546875" style="1" customWidth="1"/>
    <col min="9" max="9" width="7" style="1" customWidth="1"/>
    <col min="10" max="10" width="6.7109375" style="1" customWidth="1"/>
    <col min="11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4"/>
    </row>
    <row r="2" spans="1:11" ht="93" customHeight="1">
      <c r="A2" s="11" t="s">
        <v>40</v>
      </c>
      <c r="B2" s="11"/>
      <c r="C2" s="11"/>
      <c r="D2" s="11"/>
      <c r="E2" s="11"/>
      <c r="F2" s="11"/>
      <c r="G2" s="11"/>
      <c r="H2" s="12" t="s">
        <v>44</v>
      </c>
      <c r="I2" s="13"/>
      <c r="J2" s="13"/>
      <c r="K2" s="14"/>
    </row>
    <row r="3" spans="1:11" s="9" customFormat="1" ht="15" customHeight="1">
      <c r="A3" s="8" t="s">
        <v>30</v>
      </c>
      <c r="B3" s="8" t="s">
        <v>1</v>
      </c>
      <c r="C3" s="8" t="s">
        <v>31</v>
      </c>
      <c r="D3" s="8" t="s">
        <v>32</v>
      </c>
      <c r="E3" s="8" t="s">
        <v>37</v>
      </c>
      <c r="F3" s="8" t="s">
        <v>38</v>
      </c>
      <c r="G3" s="8" t="s">
        <v>2</v>
      </c>
      <c r="H3" s="8" t="s">
        <v>3</v>
      </c>
      <c r="I3" s="8" t="s">
        <v>4</v>
      </c>
      <c r="J3" s="8" t="s">
        <v>42</v>
      </c>
      <c r="K3" s="8" t="s">
        <v>5</v>
      </c>
    </row>
    <row r="4" spans="1:11" ht="15" customHeight="1">
      <c r="A4" s="23">
        <v>1</v>
      </c>
      <c r="B4" s="18" t="s">
        <v>6</v>
      </c>
      <c r="C4" s="18" t="s">
        <v>22</v>
      </c>
      <c r="D4" s="18" t="s">
        <v>7</v>
      </c>
      <c r="E4" s="20" t="s">
        <v>36</v>
      </c>
      <c r="F4" s="2" t="s">
        <v>33</v>
      </c>
      <c r="G4" s="7" t="s">
        <v>39</v>
      </c>
      <c r="H4" s="2">
        <v>5</v>
      </c>
      <c r="I4" s="3">
        <f>VLOOKUP(F4,[1]Sheet2!$A$2:$B$108,2,FALSE)</f>
        <v>52</v>
      </c>
      <c r="J4" s="3">
        <v>30</v>
      </c>
      <c r="K4" s="19">
        <f>H4*I4+J4</f>
        <v>290</v>
      </c>
    </row>
    <row r="5" spans="1:11" ht="15" customHeight="1">
      <c r="A5" s="23">
        <v>2</v>
      </c>
      <c r="B5" s="18" t="s">
        <v>6</v>
      </c>
      <c r="C5" s="18" t="s">
        <v>23</v>
      </c>
      <c r="D5" s="18" t="s">
        <v>8</v>
      </c>
      <c r="E5" s="7" t="s">
        <v>36</v>
      </c>
      <c r="F5" s="2" t="s">
        <v>33</v>
      </c>
      <c r="G5" s="7" t="s">
        <v>39</v>
      </c>
      <c r="H5" s="2">
        <v>9</v>
      </c>
      <c r="I5" s="5">
        <f>VLOOKUP(F5,[1]Sheet2!$A$2:$B$108,2,FALSE)</f>
        <v>52</v>
      </c>
      <c r="J5" s="5">
        <v>30</v>
      </c>
      <c r="K5" s="3">
        <f t="shared" ref="K5:K11" si="0">H5*I5+J5</f>
        <v>498</v>
      </c>
    </row>
    <row r="6" spans="1:11" ht="15" customHeight="1">
      <c r="A6" s="23">
        <v>3</v>
      </c>
      <c r="B6" s="18" t="s">
        <v>9</v>
      </c>
      <c r="C6" s="18" t="s">
        <v>24</v>
      </c>
      <c r="D6" s="18" t="s">
        <v>10</v>
      </c>
      <c r="E6" s="7" t="s">
        <v>36</v>
      </c>
      <c r="F6" s="2" t="s">
        <v>34</v>
      </c>
      <c r="G6" s="7" t="s">
        <v>39</v>
      </c>
      <c r="H6" s="2">
        <v>4</v>
      </c>
      <c r="I6" s="5">
        <f>VLOOKUP(F6,[1]Sheet2!$A$2:$B$108,2,FALSE)</f>
        <v>60</v>
      </c>
      <c r="J6" s="5">
        <v>30</v>
      </c>
      <c r="K6" s="3">
        <f t="shared" si="0"/>
        <v>270</v>
      </c>
    </row>
    <row r="7" spans="1:11" ht="15" customHeight="1">
      <c r="A7" s="23">
        <v>4</v>
      </c>
      <c r="B7" s="18" t="s">
        <v>11</v>
      </c>
      <c r="C7" s="18" t="s">
        <v>25</v>
      </c>
      <c r="D7" s="18" t="s">
        <v>12</v>
      </c>
      <c r="E7" s="7" t="s">
        <v>36</v>
      </c>
      <c r="F7" s="4" t="s">
        <v>34</v>
      </c>
      <c r="G7" s="7" t="s">
        <v>39</v>
      </c>
      <c r="H7" s="2">
        <v>6</v>
      </c>
      <c r="I7" s="5">
        <f>VLOOKUP(F7,[1]Sheet2!$A$2:$B$108,2,FALSE)</f>
        <v>60</v>
      </c>
      <c r="J7" s="5">
        <v>30</v>
      </c>
      <c r="K7" s="3">
        <f t="shared" si="0"/>
        <v>390</v>
      </c>
    </row>
    <row r="8" spans="1:11" ht="15" customHeight="1">
      <c r="A8" s="23">
        <v>5</v>
      </c>
      <c r="B8" s="18" t="s">
        <v>13</v>
      </c>
      <c r="C8" s="18" t="s">
        <v>26</v>
      </c>
      <c r="D8" s="18" t="s">
        <v>14</v>
      </c>
      <c r="E8" s="7" t="s">
        <v>36</v>
      </c>
      <c r="F8" s="2" t="s">
        <v>35</v>
      </c>
      <c r="G8" s="7" t="s">
        <v>39</v>
      </c>
      <c r="H8" s="2">
        <v>12</v>
      </c>
      <c r="I8" s="5">
        <f>VLOOKUP(F8,[1]Sheet2!$A$2:$B$108,2,FALSE)</f>
        <v>40</v>
      </c>
      <c r="J8" s="5">
        <v>30</v>
      </c>
      <c r="K8" s="3">
        <f t="shared" si="0"/>
        <v>510</v>
      </c>
    </row>
    <row r="9" spans="1:11" ht="15" customHeight="1">
      <c r="A9" s="23">
        <v>6</v>
      </c>
      <c r="B9" s="18" t="s">
        <v>15</v>
      </c>
      <c r="C9" s="18" t="s">
        <v>27</v>
      </c>
      <c r="D9" s="18" t="s">
        <v>16</v>
      </c>
      <c r="E9" s="7" t="s">
        <v>36</v>
      </c>
      <c r="F9" s="2" t="s">
        <v>35</v>
      </c>
      <c r="G9" s="7" t="s">
        <v>39</v>
      </c>
      <c r="H9" s="2">
        <v>9</v>
      </c>
      <c r="I9" s="5">
        <f>VLOOKUP(F9,[1]Sheet2!$A$2:$B$108,2,FALSE)</f>
        <v>40</v>
      </c>
      <c r="J9" s="5">
        <v>30</v>
      </c>
      <c r="K9" s="3">
        <f t="shared" si="0"/>
        <v>390</v>
      </c>
    </row>
    <row r="10" spans="1:11" ht="15" customHeight="1">
      <c r="A10" s="23">
        <v>7</v>
      </c>
      <c r="B10" s="18" t="s">
        <v>17</v>
      </c>
      <c r="C10" s="18" t="s">
        <v>28</v>
      </c>
      <c r="D10" s="18" t="s">
        <v>18</v>
      </c>
      <c r="E10" s="7" t="s">
        <v>36</v>
      </c>
      <c r="F10" s="2" t="s">
        <v>35</v>
      </c>
      <c r="G10" s="7" t="s">
        <v>39</v>
      </c>
      <c r="H10" s="2">
        <v>15</v>
      </c>
      <c r="I10" s="5">
        <f>VLOOKUP(F10,[1]Sheet2!$A$2:$B$108,2,FALSE)</f>
        <v>40</v>
      </c>
      <c r="J10" s="5">
        <v>30</v>
      </c>
      <c r="K10" s="3">
        <f t="shared" si="0"/>
        <v>630</v>
      </c>
    </row>
    <row r="11" spans="1:11" ht="15" customHeight="1">
      <c r="A11" s="28">
        <v>8</v>
      </c>
      <c r="B11" s="18" t="s">
        <v>17</v>
      </c>
      <c r="C11" s="18" t="s">
        <v>29</v>
      </c>
      <c r="D11" s="18" t="s">
        <v>19</v>
      </c>
      <c r="E11" s="7" t="s">
        <v>36</v>
      </c>
      <c r="F11" s="2" t="s">
        <v>33</v>
      </c>
      <c r="G11" s="7" t="s">
        <v>39</v>
      </c>
      <c r="H11" s="2">
        <v>12</v>
      </c>
      <c r="I11" s="5">
        <f>VLOOKUP(F11,[1]Sheet2!$A$2:$B$108,2,FALSE)</f>
        <v>52</v>
      </c>
      <c r="J11" s="5">
        <v>30</v>
      </c>
      <c r="K11" s="3">
        <f t="shared" si="0"/>
        <v>654</v>
      </c>
    </row>
    <row r="12" spans="1:11" ht="15" customHeight="1">
      <c r="A12" s="15" t="s">
        <v>41</v>
      </c>
      <c r="B12" s="16"/>
      <c r="C12" s="16"/>
      <c r="D12" s="16"/>
      <c r="E12" s="16"/>
      <c r="F12" s="16"/>
      <c r="G12" s="16"/>
      <c r="H12" s="16"/>
      <c r="I12" s="16"/>
      <c r="J12" s="17"/>
      <c r="K12" s="10">
        <f>SUM(K4:K11)</f>
        <v>3632</v>
      </c>
    </row>
    <row r="13" spans="1:11" s="6" customFormat="1" ht="15" customHeight="1">
      <c r="A13" s="24" t="s">
        <v>20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s="6" customFormat="1" ht="15" customHeight="1">
      <c r="A14" s="24" t="s">
        <v>43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1" s="6" customFormat="1" ht="30" customHeight="1">
      <c r="A15" s="27" t="s">
        <v>21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>
      <c r="H16" s="29">
        <f>SUM(H4:H11)</f>
        <v>72</v>
      </c>
    </row>
  </sheetData>
  <mergeCells count="35">
    <mergeCell ref="A1:G1"/>
    <mergeCell ref="A2:G2"/>
    <mergeCell ref="A13:K13"/>
    <mergeCell ref="A14:K14"/>
    <mergeCell ref="A15:K15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H1:K1"/>
    <mergeCell ref="H2:K2"/>
    <mergeCell ref="A12:J12"/>
    <mergeCell ref="A11"/>
    <mergeCell ref="B11"/>
    <mergeCell ref="C11"/>
    <mergeCell ref="D11"/>
    <mergeCell ref="B10"/>
    <mergeCell ref="C10"/>
    <mergeCell ref="D10"/>
    <mergeCell ref="B9"/>
    <mergeCell ref="C9"/>
    <mergeCell ref="D9"/>
  </mergeCells>
  <pageMargins left="0.3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2024-05-20T14:08:56Z</cp:lastPrinted>
  <dcterms:created xsi:type="dcterms:W3CDTF">2024-05-20T07:08:27Z</dcterms:created>
  <dcterms:modified xsi:type="dcterms:W3CDTF">2024-05-20T14:09:00Z</dcterms:modified>
</cp:coreProperties>
</file>