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4"/>
  <c r="J4" s="1"/>
  <c r="J14" l="1"/>
</calcChain>
</file>

<file path=xl/sharedStrings.xml><?xml version="1.0" encoding="utf-8"?>
<sst xmlns="http://schemas.openxmlformats.org/spreadsheetml/2006/main" count="67" uniqueCount="51">
  <si>
    <t>03/4/2025</t>
  </si>
  <si>
    <t>171</t>
  </si>
  <si>
    <t>09/4/2025</t>
  </si>
  <si>
    <t>97</t>
  </si>
  <si>
    <t>100</t>
  </si>
  <si>
    <t>328</t>
  </si>
  <si>
    <t>11/4/2025</t>
  </si>
  <si>
    <t>381</t>
  </si>
  <si>
    <t>15/4/2025</t>
  </si>
  <si>
    <t>433</t>
  </si>
  <si>
    <t>19/4/2025</t>
  </si>
  <si>
    <t>571</t>
  </si>
  <si>
    <t>22/4/2025</t>
  </si>
  <si>
    <t>288</t>
  </si>
  <si>
    <t>24/4/2025</t>
  </si>
  <si>
    <t>00744</t>
  </si>
  <si>
    <t>29/4/2025</t>
  </si>
  <si>
    <t>808</t>
  </si>
  <si>
    <t>SL</t>
  </si>
  <si>
    <t>DATE</t>
  </si>
  <si>
    <t>LR NO</t>
  </si>
  <si>
    <t>INV NO</t>
  </si>
  <si>
    <t>BH/00118</t>
  </si>
  <si>
    <t>BH/00193</t>
  </si>
  <si>
    <t>BH/00194</t>
  </si>
  <si>
    <t>BH/00213</t>
  </si>
  <si>
    <t>BH/00260</t>
  </si>
  <si>
    <t>BH/00324</t>
  </si>
  <si>
    <t>BH/00420</t>
  </si>
  <si>
    <t>BH/00487</t>
  </si>
  <si>
    <t>BH/00533</t>
  </si>
  <si>
    <t>BH/00647</t>
  </si>
  <si>
    <t>BALUGAON</t>
  </si>
  <si>
    <t>KHURDA</t>
  </si>
  <si>
    <t>AGARPADA</t>
  </si>
  <si>
    <t>BALASORE</t>
  </si>
  <si>
    <t>SORO</t>
  </si>
  <si>
    <t>BBSR</t>
  </si>
  <si>
    <t>FROM</t>
  </si>
  <si>
    <t>TO</t>
  </si>
  <si>
    <t>CASE</t>
  </si>
  <si>
    <t>RATE</t>
  </si>
  <si>
    <t>LR CH.</t>
  </si>
  <si>
    <t>AMOUNT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</si>
  <si>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</si>
  <si>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</si>
  <si>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</si>
  <si>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(RUPEES THREE THOUSAND NINE HUNDRED EIGHTY ONLY)</t>
  </si>
  <si>
    <t>Invoice
PRAGATI LOGISTICS,SAMANTA SAHI KHUNTIA LANE,8984191006
GST :21AGHPB9356M1Z9</t>
  </si>
  <si>
    <t xml:space="preserve">TO, 
CAPITAL ENTERPRISERS
Address:Kharvella nagar 87  Unit-3 BHUBANESWAR 751001,9776869989
GST No:21AAOPA1368F1Z6
</t>
  </si>
  <si>
    <t>Bill Date: 30/04/2025
Bill NO : 4232
TotalAmount:3980.00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</si>
</sst>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6</xdr:col>
      <xdr:colOff>180975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76200"/>
          <a:ext cx="33051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O9" sqref="O9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8" width="6.42578125" customWidth="1"/>
    <col min="9" max="9" width="7" customWidth="1"/>
    <col min="10" max="10" width="9.42578125" bestFit="1" customWidth="1"/>
  </cols>
  <sheetData>
    <row r="1" spans="1:10" s="1" customFormat="1" ht="90" customHeight="1">
      <c r="A1" s="18"/>
      <c r="B1" s="19"/>
      <c r="C1" s="19"/>
      <c r="D1" s="19"/>
      <c r="E1" s="19"/>
      <c r="F1" s="19"/>
      <c r="G1" s="23"/>
      <c r="H1" s="24" t="s">
        <v>48</v>
      </c>
      <c r="I1" s="25"/>
      <c r="J1" s="26"/>
    </row>
    <row r="2" spans="1:10" s="1" customFormat="1" ht="87.75" customHeight="1">
      <c r="A2" s="15" t="s">
        <v>49</v>
      </c>
      <c r="B2" s="16"/>
      <c r="C2" s="16"/>
      <c r="D2" s="16"/>
      <c r="E2" s="16"/>
      <c r="F2" s="16"/>
      <c r="G2" s="17"/>
      <c r="H2" s="20" t="s">
        <v>50</v>
      </c>
      <c r="I2" s="21"/>
      <c r="J2" s="22"/>
    </row>
    <row r="3" spans="1:10" s="7" customFormat="1">
      <c r="A3" s="6" t="s">
        <v>18</v>
      </c>
      <c r="B3" s="6" t="s">
        <v>19</v>
      </c>
      <c r="C3" s="6" t="s">
        <v>20</v>
      </c>
      <c r="D3" s="6" t="s">
        <v>21</v>
      </c>
      <c r="E3" s="6" t="s">
        <v>38</v>
      </c>
      <c r="F3" s="6" t="s">
        <v>39</v>
      </c>
      <c r="G3" s="6" t="s">
        <v>40</v>
      </c>
      <c r="H3" s="5" t="s">
        <v>41</v>
      </c>
      <c r="I3" s="5" t="s">
        <v>42</v>
      </c>
      <c r="J3" s="5" t="s">
        <v>43</v>
      </c>
    </row>
    <row r="4" spans="1:10">
      <c r="A4" s="2">
        <v>1</v>
      </c>
      <c r="B4" s="2" t="s">
        <v>0</v>
      </c>
      <c r="C4" s="2" t="s">
        <v>22</v>
      </c>
      <c r="D4" s="2" t="s">
        <v>1</v>
      </c>
      <c r="E4" s="4" t="s">
        <v>37</v>
      </c>
      <c r="F4" s="2" t="s">
        <v>32</v>
      </c>
      <c r="G4" s="2">
        <v>4</v>
      </c>
      <c r="H4" s="8">
        <f>VLOOKUP(F4,'[1]CAPITAL ENT.'!$C$4:$D$212,2,FALSE)</f>
        <v>30</v>
      </c>
      <c r="I4" s="8">
        <v>20</v>
      </c>
      <c r="J4" s="8">
        <f>G4*H4+I4</f>
        <v>140</v>
      </c>
    </row>
    <row r="5" spans="1:10">
      <c r="A5" s="2">
        <v>2</v>
      </c>
      <c r="B5" s="2" t="s">
        <v>2</v>
      </c>
      <c r="C5" s="2" t="s">
        <v>23</v>
      </c>
      <c r="D5" s="2" t="s">
        <v>3</v>
      </c>
      <c r="E5" s="4" t="s">
        <v>37</v>
      </c>
      <c r="F5" s="2" t="s">
        <v>33</v>
      </c>
      <c r="G5" s="2">
        <v>2</v>
      </c>
      <c r="H5" s="8">
        <f>VLOOKUP(F5,'[1]CAPITAL ENT.'!$C$4:$D$212,2,FALSE)</f>
        <v>30</v>
      </c>
      <c r="I5" s="8">
        <v>20</v>
      </c>
      <c r="J5" s="8">
        <f t="shared" ref="J5:J13" si="0">G5*H5+I5</f>
        <v>80</v>
      </c>
    </row>
    <row r="6" spans="1:10">
      <c r="A6" s="2">
        <v>3</v>
      </c>
      <c r="B6" s="2" t="s">
        <v>2</v>
      </c>
      <c r="C6" s="2" t="s">
        <v>24</v>
      </c>
      <c r="D6" s="2" t="s">
        <v>4</v>
      </c>
      <c r="E6" s="4" t="s">
        <v>37</v>
      </c>
      <c r="F6" s="2" t="s">
        <v>33</v>
      </c>
      <c r="G6" s="2">
        <v>5</v>
      </c>
      <c r="H6" s="8">
        <f>VLOOKUP(F6,'[1]CAPITAL ENT.'!$C$4:$D$212,2,FALSE)</f>
        <v>30</v>
      </c>
      <c r="I6" s="8">
        <v>20</v>
      </c>
      <c r="J6" s="8">
        <f t="shared" si="0"/>
        <v>170</v>
      </c>
    </row>
    <row r="7" spans="1:10">
      <c r="A7" s="2">
        <v>4</v>
      </c>
      <c r="B7" s="2" t="s">
        <v>2</v>
      </c>
      <c r="C7" s="2" t="s">
        <v>25</v>
      </c>
      <c r="D7" s="2" t="s">
        <v>5</v>
      </c>
      <c r="E7" s="4" t="s">
        <v>37</v>
      </c>
      <c r="F7" s="2" t="s">
        <v>33</v>
      </c>
      <c r="G7" s="2">
        <v>25</v>
      </c>
      <c r="H7" s="8">
        <f>VLOOKUP(F7,'[1]CAPITAL ENT.'!$C$4:$D$212,2,FALSE)</f>
        <v>30</v>
      </c>
      <c r="I7" s="8">
        <v>20</v>
      </c>
      <c r="J7" s="8">
        <f t="shared" si="0"/>
        <v>770</v>
      </c>
    </row>
    <row r="8" spans="1:10">
      <c r="A8" s="2">
        <v>5</v>
      </c>
      <c r="B8" s="2" t="s">
        <v>6</v>
      </c>
      <c r="C8" s="2" t="s">
        <v>26</v>
      </c>
      <c r="D8" s="2" t="s">
        <v>7</v>
      </c>
      <c r="E8" s="4" t="s">
        <v>37</v>
      </c>
      <c r="F8" s="2" t="s">
        <v>34</v>
      </c>
      <c r="G8" s="2">
        <v>25</v>
      </c>
      <c r="H8" s="8">
        <f>VLOOKUP(F8,'[1]CAPITAL ENT.'!$C$4:$D$212,2,FALSE)</f>
        <v>30</v>
      </c>
      <c r="I8" s="8">
        <v>20</v>
      </c>
      <c r="J8" s="8">
        <f t="shared" si="0"/>
        <v>770</v>
      </c>
    </row>
    <row r="9" spans="1:10">
      <c r="A9" s="2">
        <v>6</v>
      </c>
      <c r="B9" s="2" t="s">
        <v>8</v>
      </c>
      <c r="C9" s="2" t="s">
        <v>27</v>
      </c>
      <c r="D9" s="2" t="s">
        <v>9</v>
      </c>
      <c r="E9" s="4" t="s">
        <v>37</v>
      </c>
      <c r="F9" s="2" t="s">
        <v>34</v>
      </c>
      <c r="G9" s="2">
        <v>28</v>
      </c>
      <c r="H9" s="8">
        <f>VLOOKUP(F9,'[1]CAPITAL ENT.'!$C$4:$D$212,2,FALSE)</f>
        <v>30</v>
      </c>
      <c r="I9" s="8">
        <v>20</v>
      </c>
      <c r="J9" s="8">
        <f t="shared" si="0"/>
        <v>860</v>
      </c>
    </row>
    <row r="10" spans="1:10">
      <c r="A10" s="2">
        <v>7</v>
      </c>
      <c r="B10" s="2" t="s">
        <v>10</v>
      </c>
      <c r="C10" s="2" t="s">
        <v>28</v>
      </c>
      <c r="D10" s="2" t="s">
        <v>11</v>
      </c>
      <c r="E10" s="4" t="s">
        <v>37</v>
      </c>
      <c r="F10" s="2" t="s">
        <v>32</v>
      </c>
      <c r="G10" s="2">
        <v>12</v>
      </c>
      <c r="H10" s="8">
        <f>VLOOKUP(F10,'[1]CAPITAL ENT.'!$C$4:$D$212,2,FALSE)</f>
        <v>30</v>
      </c>
      <c r="I10" s="8">
        <v>20</v>
      </c>
      <c r="J10" s="8">
        <f t="shared" si="0"/>
        <v>380</v>
      </c>
    </row>
    <row r="11" spans="1:10">
      <c r="A11" s="2">
        <v>8</v>
      </c>
      <c r="B11" s="2" t="s">
        <v>12</v>
      </c>
      <c r="C11" s="2" t="s">
        <v>29</v>
      </c>
      <c r="D11" s="2" t="s">
        <v>13</v>
      </c>
      <c r="E11" s="4" t="s">
        <v>37</v>
      </c>
      <c r="F11" s="2" t="s">
        <v>33</v>
      </c>
      <c r="G11" s="2">
        <v>1</v>
      </c>
      <c r="H11" s="8">
        <f>VLOOKUP(F11,'[1]CAPITAL ENT.'!$C$4:$D$212,2,FALSE)</f>
        <v>30</v>
      </c>
      <c r="I11" s="8">
        <v>20</v>
      </c>
      <c r="J11" s="8">
        <f t="shared" si="0"/>
        <v>50</v>
      </c>
    </row>
    <row r="12" spans="1:10">
      <c r="A12" s="2">
        <v>9</v>
      </c>
      <c r="B12" s="2" t="s">
        <v>14</v>
      </c>
      <c r="C12" s="2" t="s">
        <v>30</v>
      </c>
      <c r="D12" s="2" t="s">
        <v>15</v>
      </c>
      <c r="E12" s="4" t="s">
        <v>37</v>
      </c>
      <c r="F12" s="2" t="s">
        <v>35</v>
      </c>
      <c r="G12" s="2">
        <v>11</v>
      </c>
      <c r="H12" s="8">
        <f>VLOOKUP(F12,'[1]CAPITAL ENT.'!$C$4:$D$212,2,FALSE)</f>
        <v>30</v>
      </c>
      <c r="I12" s="8">
        <v>20</v>
      </c>
      <c r="J12" s="8">
        <f t="shared" si="0"/>
        <v>350</v>
      </c>
    </row>
    <row r="13" spans="1:10">
      <c r="A13" s="2">
        <v>10</v>
      </c>
      <c r="B13" s="2" t="s">
        <v>16</v>
      </c>
      <c r="C13" s="2" t="s">
        <v>31</v>
      </c>
      <c r="D13" s="2" t="s">
        <v>17</v>
      </c>
      <c r="E13" s="4" t="s">
        <v>37</v>
      </c>
      <c r="F13" s="2" t="s">
        <v>36</v>
      </c>
      <c r="G13" s="2">
        <v>13</v>
      </c>
      <c r="H13" s="8">
        <f>VLOOKUP(F13,'[1]CAPITAL ENT.'!$C$4:$D$212,2,FALSE)</f>
        <v>30</v>
      </c>
      <c r="I13" s="8">
        <v>20</v>
      </c>
      <c r="J13" s="8">
        <f t="shared" si="0"/>
        <v>410</v>
      </c>
    </row>
    <row r="14" spans="1:10" s="1" customFormat="1">
      <c r="A14" s="9" t="s">
        <v>47</v>
      </c>
      <c r="B14" s="10"/>
      <c r="C14" s="10"/>
      <c r="D14" s="10"/>
      <c r="E14" s="10"/>
      <c r="F14" s="10"/>
      <c r="G14" s="10"/>
      <c r="H14" s="10"/>
      <c r="I14" s="11"/>
      <c r="J14" s="12">
        <f>SUM(J3:J13)</f>
        <v>3980</v>
      </c>
    </row>
    <row r="15" spans="1:10" s="1" customFormat="1">
      <c r="A15" s="13" t="s">
        <v>44</v>
      </c>
      <c r="B15" s="14"/>
      <c r="C15" s="14"/>
      <c r="D15" s="14"/>
      <c r="E15" s="14"/>
      <c r="F15" s="14"/>
      <c r="G15" s="14"/>
      <c r="H15" s="14"/>
      <c r="I15" s="14"/>
      <c r="J15" s="3"/>
    </row>
    <row r="16" spans="1:10" s="1" customFormat="1">
      <c r="A16" s="13" t="s">
        <v>45</v>
      </c>
      <c r="B16" s="14"/>
      <c r="C16" s="14"/>
      <c r="D16" s="14"/>
      <c r="E16" s="14"/>
      <c r="F16" s="14"/>
      <c r="G16" s="14"/>
      <c r="H16" s="14"/>
      <c r="I16" s="14"/>
      <c r="J16" s="3"/>
    </row>
    <row r="17" spans="1:10" s="1" customFormat="1" ht="30" customHeight="1">
      <c r="A17" s="15" t="s">
        <v>46</v>
      </c>
      <c r="B17" s="16"/>
      <c r="C17" s="16"/>
      <c r="D17" s="16"/>
      <c r="E17" s="16"/>
      <c r="F17" s="16"/>
      <c r="G17" s="16"/>
      <c r="H17" s="16"/>
      <c r="I17" s="16"/>
      <c r="J17" s="17"/>
    </row>
  </sheetData>
  <mergeCells count="8">
    <mergeCell ref="A1:G1"/>
    <mergeCell ref="H1:J1"/>
    <mergeCell ref="A2:G2"/>
    <mergeCell ref="H2:J2"/>
    <mergeCell ref="A14:I14"/>
    <mergeCell ref="A15:I15"/>
    <mergeCell ref="A16:I16"/>
    <mergeCell ref="A17:J17"/>
  </mergeCells>
  <conditionalFormatting sqref="C14:C17">
    <cfRule type="duplicateValues" dxfId="1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2025-05-15T06:56:56Z</dcterms:created>
  <dcterms:modified xsi:type="dcterms:W3CDTF">2025-05-15T06:56:58Z</dcterms:modified>
</cp:coreProperties>
</file>