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1" i="1" l="1"/>
  <c r="J5" i="1"/>
  <c r="J6" i="1"/>
  <c r="J7" i="1"/>
  <c r="J4" i="1"/>
  <c r="I5" i="1"/>
  <c r="I6" i="1"/>
  <c r="I7" i="1"/>
  <c r="L7" i="1" s="1"/>
  <c r="I4" i="1"/>
  <c r="L5" i="1"/>
  <c r="L6" i="1"/>
  <c r="L4" i="1"/>
  <c r="L8" i="1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<sst xmlns="http://schemas.openxmlformats.org/spreadsheetml/2006/main" count="38" uniqueCount="34">
  <si>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</si>
  <si>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09/7/2024</t>
  </si>
  <si>
    <t>46</t>
  </si>
  <si>
    <t>45</t>
  </si>
  <si>
    <t>20/7/2024</t>
  </si>
  <si>
    <t>53</t>
  </si>
  <si>
    <t>30/7/2024</t>
  </si>
  <si>
    <t>107</t>
  </si>
  <si>
    <t>Thanking you for your business.
PRAGATI LOGISTICS</t>
  </si>
  <si>
    <t>KAMAKHYANAGAR</t>
  </si>
  <si>
    <t>ATHAGARH</t>
  </si>
  <si>
    <t>NUAPATNA</t>
  </si>
  <si>
    <t>PL/DO/06740</t>
  </si>
  <si>
    <t>PL/DO/06757</t>
  </si>
  <si>
    <t>PL/DO/07470</t>
  </si>
  <si>
    <t>PL/DO/08162</t>
  </si>
  <si>
    <t>CTC</t>
  </si>
  <si>
    <t>SL</t>
  </si>
  <si>
    <t>DATE</t>
  </si>
  <si>
    <t xml:space="preserve">LR No </t>
  </si>
  <si>
    <t>INV NO</t>
  </si>
  <si>
    <t>FROM</t>
  </si>
  <si>
    <t>CASE</t>
  </si>
  <si>
    <t xml:space="preserve">SUBHAS KUMAR RAHUL KUMAR
Address: MAHATAB ROAD,7008279437
GST No:21ABLFS2619D1ZI
</t>
  </si>
  <si>
    <t>RATE</t>
  </si>
  <si>
    <t>HML</t>
  </si>
  <si>
    <t>DD.CH.</t>
  </si>
  <si>
    <t>LR CH.</t>
  </si>
  <si>
    <t>AMOUNT</t>
  </si>
  <si>
    <t>BARAMBA</t>
  </si>
  <si>
    <t>(RUPEES THREE THOUSAND SEVEN HUNDRED SIXTY ONLY)</t>
  </si>
  <si>
    <t>DESTINATION</t>
  </si>
  <si>
    <t>Kindly, verify &amp; confirm within 7 days, else GST will be filed by 20th AUG, 2024. 
GST to be paid by Consignor under Reverse Charge Mechanism(RCM) as per GST.</t>
  </si>
  <si>
    <t xml:space="preserve">Bill Date: 31/07/2024
Bill NO : 14053
Total Amount: 3760.00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</si>
</sst>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6</xdr:col>
      <xdr:colOff>161925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7909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42578125" style="2" customWidth="1"/>
    <col min="9" max="9" width="6.28515625" style="2" customWidth="1"/>
    <col min="10" max="10" width="7.425781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6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6" ht="63" customHeight="1">
      <c r="A2" s="21" t="s">
        <v>23</v>
      </c>
      <c r="B2" s="21"/>
      <c r="C2" s="21"/>
      <c r="D2" s="21"/>
      <c r="E2" s="21"/>
      <c r="F2" s="21"/>
      <c r="G2" s="21"/>
      <c r="H2" s="22" t="s">
        <v>33</v>
      </c>
      <c r="I2" s="22"/>
      <c r="J2" s="22"/>
      <c r="K2" s="22"/>
      <c r="L2" s="22"/>
    </row>
    <row r="3" spans="1:16" s="12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31</v>
      </c>
      <c r="G3" s="5" t="s">
        <v>22</v>
      </c>
      <c r="H3" s="6" t="s">
        <v>24</v>
      </c>
      <c r="I3" s="10" t="s">
        <v>25</v>
      </c>
      <c r="J3" s="10" t="s">
        <v>26</v>
      </c>
      <c r="K3" s="10" t="s">
        <v>27</v>
      </c>
      <c r="L3" s="11" t="s">
        <v>28</v>
      </c>
      <c r="P3" s="1"/>
    </row>
    <row r="4" spans="1:16">
      <c r="A4" s="23">
        <v>1</v>
      </c>
      <c r="B4" s="4" t="s">
        <v>1</v>
      </c>
      <c r="C4" s="4" t="s">
        <v>12</v>
      </c>
      <c r="D4" s="4" t="s">
        <v>2</v>
      </c>
      <c r="E4" s="9" t="s">
        <v>16</v>
      </c>
      <c r="F4" s="4" t="s">
        <v>9</v>
      </c>
      <c r="G4" s="4">
        <v>44</v>
      </c>
      <c r="H4" s="8">
        <v>40</v>
      </c>
      <c r="I4" s="8">
        <f>G4*2</f>
        <v>88</v>
      </c>
      <c r="J4" s="8">
        <f>G4*8</f>
        <v>352</v>
      </c>
      <c r="K4" s="8">
        <v>40</v>
      </c>
      <c r="L4" s="8">
        <f>G4*H4+I4+J4+K4</f>
        <v>2240</v>
      </c>
    </row>
    <row r="5" spans="1:16">
      <c r="A5" s="23">
        <v>2</v>
      </c>
      <c r="B5" s="4" t="s">
        <v>1</v>
      </c>
      <c r="C5" s="4" t="s">
        <v>13</v>
      </c>
      <c r="D5" s="4" t="s">
        <v>3</v>
      </c>
      <c r="E5" s="9" t="s">
        <v>16</v>
      </c>
      <c r="F5" s="9" t="s">
        <v>29</v>
      </c>
      <c r="G5" s="4">
        <v>16</v>
      </c>
      <c r="H5" s="8">
        <v>40</v>
      </c>
      <c r="I5" s="8">
        <f t="shared" ref="I5:I7" si="0">G5*2</f>
        <v>32</v>
      </c>
      <c r="J5" s="8">
        <f t="shared" ref="J5:J7" si="1">G5*8</f>
        <v>128</v>
      </c>
      <c r="K5" s="8">
        <v>40</v>
      </c>
      <c r="L5" s="8">
        <f t="shared" ref="L5:L7" si="2">G5*H5+I5+J5+K5</f>
        <v>840</v>
      </c>
    </row>
    <row r="6" spans="1:16">
      <c r="A6" s="23">
        <v>3</v>
      </c>
      <c r="B6" s="4" t="s">
        <v>4</v>
      </c>
      <c r="C6" s="4" t="s">
        <v>14</v>
      </c>
      <c r="D6" s="4" t="s">
        <v>5</v>
      </c>
      <c r="E6" s="9" t="s">
        <v>16</v>
      </c>
      <c r="F6" s="4" t="s">
        <v>10</v>
      </c>
      <c r="G6" s="4">
        <v>9</v>
      </c>
      <c r="H6" s="8">
        <v>40</v>
      </c>
      <c r="I6" s="8">
        <f t="shared" si="0"/>
        <v>18</v>
      </c>
      <c r="J6" s="8">
        <f t="shared" si="1"/>
        <v>72</v>
      </c>
      <c r="K6" s="8">
        <v>40</v>
      </c>
      <c r="L6" s="8">
        <f t="shared" si="2"/>
        <v>490</v>
      </c>
    </row>
    <row r="7" spans="1:16">
      <c r="A7" s="23">
        <v>4</v>
      </c>
      <c r="B7" s="4" t="s">
        <v>6</v>
      </c>
      <c r="C7" s="4" t="s">
        <v>15</v>
      </c>
      <c r="D7" s="4" t="s">
        <v>7</v>
      </c>
      <c r="E7" s="9" t="s">
        <v>16</v>
      </c>
      <c r="F7" s="4" t="s">
        <v>11</v>
      </c>
      <c r="G7" s="4">
        <v>3</v>
      </c>
      <c r="H7" s="8">
        <v>40</v>
      </c>
      <c r="I7" s="8">
        <f t="shared" si="0"/>
        <v>6</v>
      </c>
      <c r="J7" s="8">
        <f t="shared" si="1"/>
        <v>24</v>
      </c>
      <c r="K7" s="8">
        <v>40</v>
      </c>
      <c r="L7" s="8">
        <f t="shared" si="2"/>
        <v>190</v>
      </c>
    </row>
    <row r="8" spans="1:16" s="3" customFormat="1">
      <c r="A8" s="15" t="s">
        <v>30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>
        <f>SUM(L4:L7)</f>
        <v>3760</v>
      </c>
      <c r="N8" s="1"/>
    </row>
    <row r="9" spans="1:16" s="3" customFormat="1" ht="30" customHeight="1">
      <c r="A9" s="13" t="s">
        <v>32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6" s="3" customFormat="1" ht="30" customHeight="1">
      <c r="A10" s="13" t="s">
        <v>8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6">
      <c r="G11" s="6">
        <f>SUM(G4:G7)</f>
        <v>72</v>
      </c>
    </row>
  </sheetData>
  <mergeCells count="7">
    <mergeCell ref="A9:L9"/>
    <mergeCell ref="A10:L10"/>
    <mergeCell ref="A8:K8"/>
    <mergeCell ref="A1:G1"/>
    <mergeCell ref="H1:L1"/>
    <mergeCell ref="A2:G2"/>
    <mergeCell ref="H2:L2"/>
  </mergeCells>
  <pageMargins left="0.28999999999999998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2024-08-14T12:08:46Z</cp:lastPrinted>
  <dcterms:created xsi:type="dcterms:W3CDTF">2024-08-12T10:08:22Z</dcterms:created>
  <dcterms:modified xsi:type="dcterms:W3CDTF">2024-08-14T12:08:47Z</dcterms:modified>
</cp:coreProperties>
</file>