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M5" s="1"/>
  <c r="I4"/>
  <c r="M4" s="1"/>
  <c r="M6" l="1"/>
</calcChain>
</file>

<file path=xl/sharedStrings.xml><?xml version="1.0" encoding="utf-8"?>
<sst xmlns="http://schemas.openxmlformats.org/spreadsheetml/2006/main" count="29" uniqueCount="28">
  <si>
    <t>INVOICE
ATC LOGISTICS,,8984191006
GST No:21CHVPB1842D2ZQ</t>
  </si>
  <si>
    <t>Ham</t>
  </si>
  <si>
    <t>DD</t>
  </si>
  <si>
    <t>07/1/2025</t>
  </si>
  <si>
    <t>465</t>
  </si>
  <si>
    <t>29/1/2025</t>
  </si>
  <si>
    <t>0650</t>
  </si>
  <si>
    <t>Thanking you for your business.
ATC LOGISTICS</t>
  </si>
  <si>
    <t>/BHA/00512</t>
  </si>
  <si>
    <t>/BHA/00538</t>
  </si>
  <si>
    <t>SL</t>
  </si>
  <si>
    <t>DATE</t>
  </si>
  <si>
    <t>LR NO</t>
  </si>
  <si>
    <t>RAYAGADA</t>
  </si>
  <si>
    <t>NUAGAON</t>
  </si>
  <si>
    <t>BBSR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</si>
  <si>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</si>
  <si>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</si>
  <si>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</si>
  <si>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</si>
  <si>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</si>
  <si>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</si>
  <si>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</si>
  <si>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</si>
  <si>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MULTIPLEX AGRICARE PRIVATE LTD
Address:LANE NO-06 84, BAPUJI NAGAR,BHUBANESWAR
751009,ODISHA,9861165165
GST No:21AABCM2333E1Z9
</t>
  </si>
  <si>
    <t>(RUPEES THREE THOUSAND ONE HUNDRED SEVENTY ONLY)</t>
  </si>
  <si>
    <t xml:space="preserve">Bill Date:31/01/2025
Bill NO : 4506
Total Amount:3170.00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</si>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</sst>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8</xdr:col>
      <xdr:colOff>161925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4219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75" customHeight="1">
      <c r="A2" s="15" t="s">
        <v>24</v>
      </c>
      <c r="B2" s="16"/>
      <c r="C2" s="16"/>
      <c r="D2" s="16"/>
      <c r="E2" s="16"/>
      <c r="F2" s="16"/>
      <c r="G2" s="16"/>
      <c r="H2" s="16"/>
      <c r="I2" s="17"/>
      <c r="J2" s="18" t="s">
        <v>26</v>
      </c>
      <c r="K2" s="18"/>
      <c r="L2" s="18"/>
      <c r="M2" s="18"/>
    </row>
    <row r="3" spans="1:13" s="3" customFormat="1">
      <c r="A3" s="5" t="s">
        <v>10</v>
      </c>
      <c r="B3" s="5" t="s">
        <v>11</v>
      </c>
      <c r="C3" s="5" t="s">
        <v>12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7" t="s">
        <v>21</v>
      </c>
      <c r="J3" s="7" t="s">
        <v>1</v>
      </c>
      <c r="K3" s="7" t="s">
        <v>2</v>
      </c>
      <c r="L3" s="7" t="s">
        <v>22</v>
      </c>
      <c r="M3" s="7" t="s">
        <v>23</v>
      </c>
    </row>
    <row r="4" spans="1:13">
      <c r="A4" s="4">
        <v>1</v>
      </c>
      <c r="B4" s="4" t="s">
        <v>3</v>
      </c>
      <c r="C4" s="8" t="s">
        <v>8</v>
      </c>
      <c r="D4" s="8" t="s">
        <v>15</v>
      </c>
      <c r="E4" s="4" t="s">
        <v>13</v>
      </c>
      <c r="F4" s="4" t="s">
        <v>4</v>
      </c>
      <c r="G4" s="4">
        <v>4</v>
      </c>
      <c r="H4" s="4">
        <v>50</v>
      </c>
      <c r="I4" s="6">
        <f>VLOOKUP(E4,'[1]KARNATAKA MULTIPLEX'!$C$6:$E$76,3,FALSE)</f>
        <v>3.25</v>
      </c>
      <c r="J4" s="6">
        <v>8</v>
      </c>
      <c r="K4" s="6">
        <v>0</v>
      </c>
      <c r="L4" s="6">
        <v>45</v>
      </c>
      <c r="M4" s="6">
        <f>H4*I4+J4+K4+L4</f>
        <v>215.5</v>
      </c>
    </row>
    <row r="5" spans="1:13">
      <c r="A5" s="4">
        <v>2</v>
      </c>
      <c r="B5" s="4" t="s">
        <v>5</v>
      </c>
      <c r="C5" s="8" t="s">
        <v>9</v>
      </c>
      <c r="D5" s="8" t="s">
        <v>15</v>
      </c>
      <c r="E5" s="4" t="s">
        <v>14</v>
      </c>
      <c r="F5" s="4" t="s">
        <v>6</v>
      </c>
      <c r="G5" s="4">
        <v>52</v>
      </c>
      <c r="H5" s="4">
        <v>1020</v>
      </c>
      <c r="I5" s="6">
        <f>VLOOKUP(E5,'[1]KARNATAKA MULTIPLEX'!$C$6:$E$76,3,FALSE)</f>
        <v>2.75</v>
      </c>
      <c r="J5" s="6">
        <v>104</v>
      </c>
      <c r="K5" s="6">
        <v>0</v>
      </c>
      <c r="L5" s="6">
        <v>45</v>
      </c>
      <c r="M5" s="6">
        <f>H5*I5+J5+K5+L5</f>
        <v>2954</v>
      </c>
    </row>
    <row r="6" spans="1:13" s="3" customFormat="1">
      <c r="A6" s="9" t="s">
        <v>25</v>
      </c>
      <c r="B6" s="10"/>
      <c r="C6" s="10"/>
      <c r="D6" s="10"/>
      <c r="E6" s="10"/>
      <c r="F6" s="10"/>
      <c r="G6" s="10"/>
      <c r="H6" s="10"/>
      <c r="I6" s="11"/>
      <c r="J6" s="11"/>
      <c r="K6" s="11"/>
      <c r="L6" s="12"/>
      <c r="M6" s="7">
        <f>ROUND(SUM(M4:M5),0)</f>
        <v>3170</v>
      </c>
    </row>
    <row r="7" spans="1:13" s="3" customFormat="1" ht="30" customHeight="1">
      <c r="A7" s="13" t="s">
        <v>27</v>
      </c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  <c r="M7" s="14"/>
    </row>
    <row r="8" spans="1:13" s="3" customFormat="1" ht="30" customHeight="1">
      <c r="A8" s="13" t="s">
        <v>7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  <c r="M8" s="14"/>
    </row>
  </sheetData>
  <mergeCells count="7">
    <mergeCell ref="A6:L6"/>
    <mergeCell ref="A7:M7"/>
    <mergeCell ref="A8:M8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3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2025-02-08T04:10:57Z</cp:lastPrinted>
  <dcterms:created xsi:type="dcterms:W3CDTF">2025-02-06T06:05:05Z</dcterms:created>
  <dcterms:modified xsi:type="dcterms:W3CDTF">2025-02-08T04:10:58Z</dcterms:modified>
</cp:coreProperties>
</file>