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4" r:id="rId2"/>
  </sheets>
  <definedNames>
    <definedName name="_xlnm._FilterDatabase" localSheetId="0" hidden="1">Sheet1!$A$8:$N$404</definedName>
    <definedName name="_xlnm.Print_Titles" localSheetId="0">Sheet1!$8:$8</definedName>
  </definedNames>
  <calcPr calcId="144525" calcOnSave="0"/>
</workbook>
</file>

<file path=xl/calcChain.xml><?xml version="1.0" encoding="utf-8"?>
<calcChain xmlns="http://schemas.openxmlformats.org/spreadsheetml/2006/main">
  <c r="J403" i="1" l="1"/>
  <c r="I403" i="1"/>
  <c r="H403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L9" i="1"/>
  <c r="L402" i="1" s="1"/>
</calcChain>
</file>

<file path=xl/sharedStrings.xml><?xml version="1.0" encoding="utf-8"?>
<sst xmlns="http://schemas.openxmlformats.org/spreadsheetml/2006/main" count="2765" uniqueCount="1092">
  <si>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</si>
  <si>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</si>
  <si>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</si>
  <si>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</si>
  <si>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</si>
  <si>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</si>
  <si>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</si>
  <si>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</si>
  <si>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</si>
  <si>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</si>
  <si>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</si>
  <si>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</si>
  <si>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</si>
  <si>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</si>
  <si>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</si>
  <si>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</si>
  <si>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</si>
  <si>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CHARGED WEIGHT</t>
  </si>
  <si>
    <t>REMARKS</t>
  </si>
  <si>
    <t>GST to be paid by Consignor under Reverse Charge Mechanism (RCM) as per GST</t>
  </si>
  <si>
    <t>DISTRICT</t>
  </si>
  <si>
    <t>MONTH   : DECEMBER, 2025</t>
  </si>
  <si>
    <t>INVOICE DATE : 31/12/2025</t>
  </si>
  <si>
    <t>INV. NO.</t>
  </si>
  <si>
    <t>ACTUAL WEIGHT</t>
  </si>
  <si>
    <t>01/12/2025</t>
  </si>
  <si>
    <t>SP2983</t>
  </si>
  <si>
    <t>14857</t>
  </si>
  <si>
    <t>CTC</t>
  </si>
  <si>
    <t>SANKARA (SUNDERGARH)</t>
  </si>
  <si>
    <t>SUNDARGARH</t>
  </si>
  <si>
    <t>SRI GANESH HARDWARE</t>
  </si>
  <si>
    <t>SP2984</t>
  </si>
  <si>
    <t>14837/836/835</t>
  </si>
  <si>
    <t>DAMANJODI</t>
  </si>
  <si>
    <t>KORAPUT</t>
  </si>
  <si>
    <t>KANHA ENTERPRISES</t>
  </si>
  <si>
    <t>SP2985</t>
  </si>
  <si>
    <t>14797</t>
  </si>
  <si>
    <t>SAMBALPUR</t>
  </si>
  <si>
    <t>SEEMA HARDWARE &amp; MILL STORE</t>
  </si>
  <si>
    <t>SP2986</t>
  </si>
  <si>
    <t>14842</t>
  </si>
  <si>
    <t>ROURKELA</t>
  </si>
  <si>
    <t>HINDUSTAN HARDWARE STOREE</t>
  </si>
  <si>
    <t>SP2987</t>
  </si>
  <si>
    <t>4809</t>
  </si>
  <si>
    <t>JALESWAR</t>
  </si>
  <si>
    <t>BALASORE</t>
  </si>
  <si>
    <t>G P PAINTS</t>
  </si>
  <si>
    <t>SP2988</t>
  </si>
  <si>
    <t>14817</t>
  </si>
  <si>
    <t>LAXMI HARDWARE</t>
  </si>
  <si>
    <t>SP2989</t>
  </si>
  <si>
    <t>14821</t>
  </si>
  <si>
    <t>TIHIDI</t>
  </si>
  <si>
    <t>BHADRAK</t>
  </si>
  <si>
    <t>PAINTS AND PAINTS</t>
  </si>
  <si>
    <t>SP2990</t>
  </si>
  <si>
    <t>14823/826</t>
  </si>
  <si>
    <t>JAJPUR</t>
  </si>
  <si>
    <t xml:space="preserve">	JAJPUR</t>
  </si>
  <si>
    <t>GRACE TERNKEY PROJECT PVT LTD</t>
  </si>
  <si>
    <t>SP2991</t>
  </si>
  <si>
    <t>14846</t>
  </si>
  <si>
    <t>KENDRAPARA</t>
  </si>
  <si>
    <t>MAA DURGA STORE</t>
  </si>
  <si>
    <t>SP2992</t>
  </si>
  <si>
    <t>14810</t>
  </si>
  <si>
    <t>ATHAGARH</t>
  </si>
  <si>
    <t>CUTTACK</t>
  </si>
  <si>
    <t>JAY SANKAR HARDWARE AND PAINTS</t>
  </si>
  <si>
    <t>SP2993</t>
  </si>
  <si>
    <t>0</t>
  </si>
  <si>
    <t>GANESH HARDWARE STORE</t>
  </si>
  <si>
    <t>SP2995</t>
  </si>
  <si>
    <t>14735</t>
  </si>
  <si>
    <t>BHUBANESWAR</t>
  </si>
  <si>
    <t>KHORDHA</t>
  </si>
  <si>
    <t>MAA KALIKA HARDWARE AND PAINTS</t>
  </si>
  <si>
    <t>SP2996</t>
  </si>
  <si>
    <t>14752</t>
  </si>
  <si>
    <t>N N ENGINEERS</t>
  </si>
  <si>
    <t>SP2997</t>
  </si>
  <si>
    <t>14727/728/729</t>
  </si>
  <si>
    <t>TRINATH BAZAR</t>
  </si>
  <si>
    <t>SATPATHY SALES</t>
  </si>
  <si>
    <t>02/12/2025</t>
  </si>
  <si>
    <t>SP2998</t>
  </si>
  <si>
    <t>14760/2892</t>
  </si>
  <si>
    <t>BHATIMUNDA</t>
  </si>
  <si>
    <t>MAHABIR TRADERS</t>
  </si>
  <si>
    <t>SP2999</t>
  </si>
  <si>
    <t>14762/763/773</t>
  </si>
  <si>
    <t>TALCHER</t>
  </si>
  <si>
    <t>ANGUL</t>
  </si>
  <si>
    <t>AGARWAL ENTERPRISES</t>
  </si>
  <si>
    <t>SP3000</t>
  </si>
  <si>
    <t>14851</t>
  </si>
  <si>
    <t>PARADEEP</t>
  </si>
  <si>
    <t>JAGATSINGHPUR</t>
  </si>
  <si>
    <t>MAMATA ENTERPRISES</t>
  </si>
  <si>
    <t>SP3001</t>
  </si>
  <si>
    <t>14714</t>
  </si>
  <si>
    <t>SIMILIGUDA</t>
  </si>
  <si>
    <t>BALAJI HARDWARES</t>
  </si>
  <si>
    <t>SP3002</t>
  </si>
  <si>
    <t>14776</t>
  </si>
  <si>
    <t>BERHAMPUR</t>
  </si>
  <si>
    <t>GANJAM</t>
  </si>
  <si>
    <t>SUBUDHI HARDWARE</t>
  </si>
  <si>
    <t>SP3003</t>
  </si>
  <si>
    <t>14794/795/ 811/812</t>
  </si>
  <si>
    <t>BABU ENTERPRISES</t>
  </si>
  <si>
    <t>SP3004</t>
  </si>
  <si>
    <t>14717</t>
  </si>
  <si>
    <t>ASKA</t>
  </si>
  <si>
    <t>NEW BALAJI ENTERPRISES</t>
  </si>
  <si>
    <t>SP3005</t>
  </si>
  <si>
    <t>14699/705/ 852/853</t>
  </si>
  <si>
    <t>KODALA</t>
  </si>
  <si>
    <t>ACHINTA KOTHI</t>
  </si>
  <si>
    <t>SP3006</t>
  </si>
  <si>
    <t>14694</t>
  </si>
  <si>
    <t>PURUSOTTAMPUR KENDRAPARA</t>
  </si>
  <si>
    <t>KONARK ENTERPRISES</t>
  </si>
  <si>
    <t>SP3007</t>
  </si>
  <si>
    <t>14711/806</t>
  </si>
  <si>
    <t>KHALIKOT</t>
  </si>
  <si>
    <t>SHAKTI HARDWARE</t>
  </si>
  <si>
    <t>SP3008</t>
  </si>
  <si>
    <t>14756/741</t>
  </si>
  <si>
    <t>MANIJANGA</t>
  </si>
  <si>
    <t>BISWANATH TRADERS</t>
  </si>
  <si>
    <t>SP3009</t>
  </si>
  <si>
    <t>14696</t>
  </si>
  <si>
    <t>KAKATPUR</t>
  </si>
  <si>
    <t>PURI</t>
  </si>
  <si>
    <t>BHAGAWATI HARDWARE STORE</t>
  </si>
  <si>
    <t>SP3010</t>
  </si>
  <si>
    <t>14834/843/ 859/755</t>
  </si>
  <si>
    <t>BALIPADAR (BUGUDA)</t>
  </si>
  <si>
    <t>DASH HARDWARE STORE</t>
  </si>
  <si>
    <t>SP3011</t>
  </si>
  <si>
    <t>14847/814</t>
  </si>
  <si>
    <t>BHANJANAGAR</t>
  </si>
  <si>
    <t>SWATI HARDWARE STORE</t>
  </si>
  <si>
    <t>SP3012</t>
  </si>
  <si>
    <t>14856</t>
  </si>
  <si>
    <t>RAMBHA</t>
  </si>
  <si>
    <t>ARNAPURNA BHANDAR</t>
  </si>
  <si>
    <t>SP3013</t>
  </si>
  <si>
    <t>14742</t>
  </si>
  <si>
    <t>RAJALAXMI TRADERS</t>
  </si>
  <si>
    <t>SP3014</t>
  </si>
  <si>
    <t>14720/721/848</t>
  </si>
  <si>
    <t>KOTHARI TRADERS</t>
  </si>
  <si>
    <t>SP3015</t>
  </si>
  <si>
    <t>14751/748/745/ 866/614</t>
  </si>
  <si>
    <t>JINDAL STEEL ODISHA LTD</t>
  </si>
  <si>
    <t>03/12/2025</t>
  </si>
  <si>
    <t>SP3016</t>
  </si>
  <si>
    <t>4781/4782</t>
  </si>
  <si>
    <t>TRINATH INDUSTRIAL CORPORATION</t>
  </si>
  <si>
    <t>SP3017</t>
  </si>
  <si>
    <t>4798</t>
  </si>
  <si>
    <t>NAYAGARH</t>
  </si>
  <si>
    <t>MAA SANITARY PALACE</t>
  </si>
  <si>
    <t>SP3018</t>
  </si>
  <si>
    <t>4827/808</t>
  </si>
  <si>
    <t>MAA SAROJINI HARDWARE</t>
  </si>
  <si>
    <t>SP3019</t>
  </si>
  <si>
    <t>4868/0601</t>
  </si>
  <si>
    <t>RAYAGADA</t>
  </si>
  <si>
    <t>S K ENTERPRISES</t>
  </si>
  <si>
    <t>SP3020</t>
  </si>
  <si>
    <t>14689</t>
  </si>
  <si>
    <t>MAHALAXMI PAINTS AND HARDWARE</t>
  </si>
  <si>
    <t>SP3021</t>
  </si>
  <si>
    <t>4771</t>
  </si>
  <si>
    <t>MAINDA</t>
  </si>
  <si>
    <t>SAI KRUPA ENTERPRISES</t>
  </si>
  <si>
    <t>SP3022</t>
  </si>
  <si>
    <t>14775</t>
  </si>
  <si>
    <t>MUNDULI</t>
  </si>
  <si>
    <t>BISHNU PRIYA ENTERPRISERS</t>
  </si>
  <si>
    <t>SP3023</t>
  </si>
  <si>
    <t>14875</t>
  </si>
  <si>
    <t>SAINASH</t>
  </si>
  <si>
    <t>SP3024</t>
  </si>
  <si>
    <t>4222514632/ 4222514767/ 4222514754</t>
  </si>
  <si>
    <t>BRAHMABARADA</t>
  </si>
  <si>
    <t>SRI RAM PAINTS</t>
  </si>
  <si>
    <t>SP3025</t>
  </si>
  <si>
    <t>14630/631</t>
  </si>
  <si>
    <t>SRIRAM PAINTS</t>
  </si>
  <si>
    <t>04/12/2025</t>
  </si>
  <si>
    <t>SP3026</t>
  </si>
  <si>
    <t>4645/4162</t>
  </si>
  <si>
    <t>KOIRA</t>
  </si>
  <si>
    <t>KEONJHAR</t>
  </si>
  <si>
    <t>RUNGTA MINES LTD</t>
  </si>
  <si>
    <t>SP3027</t>
  </si>
  <si>
    <t>4880</t>
  </si>
  <si>
    <t>JARAPADA</t>
  </si>
  <si>
    <t>SAHU COLOR WORLD</t>
  </si>
  <si>
    <t>SP3028</t>
  </si>
  <si>
    <t>4790/4789</t>
  </si>
  <si>
    <t>BARBIL</t>
  </si>
  <si>
    <t>JINDAL STEEL LIMITED</t>
  </si>
  <si>
    <t>SP3029</t>
  </si>
  <si>
    <t>14832/277</t>
  </si>
  <si>
    <t>MANGALPUR</t>
  </si>
  <si>
    <t>GHANASHYAM SAHOO</t>
  </si>
  <si>
    <t>SP3030</t>
  </si>
  <si>
    <t>12496/14805</t>
  </si>
  <si>
    <t>SP3031</t>
  </si>
  <si>
    <t>2418</t>
  </si>
  <si>
    <t>JHUMPURA</t>
  </si>
  <si>
    <t>KASHVLI INTERNATIONAL PVT LTD</t>
  </si>
  <si>
    <t>SP3032</t>
  </si>
  <si>
    <t>14872/873/ 876/874</t>
  </si>
  <si>
    <t>SP3033</t>
  </si>
  <si>
    <t>4887</t>
  </si>
  <si>
    <t>SP3034</t>
  </si>
  <si>
    <t>14831</t>
  </si>
  <si>
    <t>SP3035</t>
  </si>
  <si>
    <t>14877/878</t>
  </si>
  <si>
    <t>05/12/2025</t>
  </si>
  <si>
    <t>SP3036</t>
  </si>
  <si>
    <t>4894</t>
  </si>
  <si>
    <t xml:space="preserve">VIVEK VENTURES </t>
  </si>
  <si>
    <t>SP3037</t>
  </si>
  <si>
    <t>14889</t>
  </si>
  <si>
    <t>SP3038</t>
  </si>
  <si>
    <t>90602</t>
  </si>
  <si>
    <t>JAJPUR ROAD</t>
  </si>
  <si>
    <t>JINDAL STAINLESS LTD</t>
  </si>
  <si>
    <t>SP3039</t>
  </si>
  <si>
    <t>148885/881/883</t>
  </si>
  <si>
    <t>TIKIRI</t>
  </si>
  <si>
    <t>SARADA HARDWARE</t>
  </si>
  <si>
    <t>SP3040</t>
  </si>
  <si>
    <t>14903/899/902</t>
  </si>
  <si>
    <t>BALUGAON</t>
  </si>
  <si>
    <t>SENAPATI INTERIOUS AND PAINTS</t>
  </si>
  <si>
    <t>SP3041</t>
  </si>
  <si>
    <t>14892/893</t>
  </si>
  <si>
    <t>SP3042</t>
  </si>
  <si>
    <t>14907</t>
  </si>
  <si>
    <t>SP3043</t>
  </si>
  <si>
    <t>2932/14906/908</t>
  </si>
  <si>
    <t>SP3044</t>
  </si>
  <si>
    <t>14890</t>
  </si>
  <si>
    <t>SP3045</t>
  </si>
  <si>
    <t>90581</t>
  </si>
  <si>
    <t>JINDAL STEEL LTD</t>
  </si>
  <si>
    <t>SP3046</t>
  </si>
  <si>
    <t>4222514897/ 4896</t>
  </si>
  <si>
    <t>ERSAMA</t>
  </si>
  <si>
    <t>DURGA HARDWARE AND SANITARY</t>
  </si>
  <si>
    <t>SP3047</t>
  </si>
  <si>
    <t>4845</t>
  </si>
  <si>
    <t>RAMNAGAR</t>
  </si>
  <si>
    <t>SP3048</t>
  </si>
  <si>
    <t>14901/920</t>
  </si>
  <si>
    <t>DEHURY TRADERS</t>
  </si>
  <si>
    <t>SP3049</t>
  </si>
  <si>
    <t>4800/912</t>
  </si>
  <si>
    <t>SAI SALES AND SPARES</t>
  </si>
  <si>
    <t>SP3050</t>
  </si>
  <si>
    <t>14801</t>
  </si>
  <si>
    <t>BANAMALI DALAI  AND  COLORS</t>
  </si>
  <si>
    <t>SP3051</t>
  </si>
  <si>
    <t>14886/914</t>
  </si>
  <si>
    <t>SP3052</t>
  </si>
  <si>
    <t>14855/854</t>
  </si>
  <si>
    <t>BALASORE ALLOYS LTD</t>
  </si>
  <si>
    <t>SP3053</t>
  </si>
  <si>
    <t>06/12/2025</t>
  </si>
  <si>
    <t>SP3054</t>
  </si>
  <si>
    <t>14799</t>
  </si>
  <si>
    <t>KHURDA</t>
  </si>
  <si>
    <t>MAHAVEER HARDWARE STORE AND PAINTS</t>
  </si>
  <si>
    <t>SP3055</t>
  </si>
  <si>
    <t>4164</t>
  </si>
  <si>
    <t>SP3056</t>
  </si>
  <si>
    <t>14813</t>
  </si>
  <si>
    <t>KANDHAMAL</t>
  </si>
  <si>
    <t>SAHU HARDWARE AND PAINTS</t>
  </si>
  <si>
    <t>SP3057</t>
  </si>
  <si>
    <t>14925</t>
  </si>
  <si>
    <t>RAJGANGPUR</t>
  </si>
  <si>
    <t>DALMIA CEMENTS BHART LTD</t>
  </si>
  <si>
    <t>SP3058</t>
  </si>
  <si>
    <t>14804</t>
  </si>
  <si>
    <t>SARANA</t>
  </si>
  <si>
    <t>P K HARDWARE AND PAINTS</t>
  </si>
  <si>
    <t>SP3060</t>
  </si>
  <si>
    <t>14841</t>
  </si>
  <si>
    <t xml:space="preserve">PARALAKHEMUNDI </t>
  </si>
  <si>
    <t>GAJAPATI</t>
  </si>
  <si>
    <t>DEVI ENTERPRISES</t>
  </si>
  <si>
    <t>SP3061</t>
  </si>
  <si>
    <t>14871/879</t>
  </si>
  <si>
    <t>PARASURAM STORE</t>
  </si>
  <si>
    <t>SP3062</t>
  </si>
  <si>
    <t>14916/917/ 918/919</t>
  </si>
  <si>
    <t>MAA NARAYANI PAINTS</t>
  </si>
  <si>
    <t>SP3063</t>
  </si>
  <si>
    <t>14926</t>
  </si>
  <si>
    <t>JAGATPUR</t>
  </si>
  <si>
    <t>B K COATING AND CHEMICAL</t>
  </si>
  <si>
    <t>SP3064</t>
  </si>
  <si>
    <t>14909/923/911</t>
  </si>
  <si>
    <t>08/12/2025</t>
  </si>
  <si>
    <t>SP3065</t>
  </si>
  <si>
    <t>14882</t>
  </si>
  <si>
    <t>SP3066</t>
  </si>
  <si>
    <t>14932</t>
  </si>
  <si>
    <t>NABARANGPUR</t>
  </si>
  <si>
    <t>KRISHNA HARDWARE</t>
  </si>
  <si>
    <t>SP3067</t>
  </si>
  <si>
    <t>14933</t>
  </si>
  <si>
    <t>SP3069</t>
  </si>
  <si>
    <t>RETURN LR</t>
  </si>
  <si>
    <t>SP3070</t>
  </si>
  <si>
    <t>14937</t>
  </si>
  <si>
    <t>UTKAL PLYWOODS</t>
  </si>
  <si>
    <t>SP3071</t>
  </si>
  <si>
    <t>14931/838</t>
  </si>
  <si>
    <t>LAPANGA</t>
  </si>
  <si>
    <t>SHYAM METALLICS AND ENERGY LTD</t>
  </si>
  <si>
    <t>SP3072</t>
  </si>
  <si>
    <t>14820/819/818</t>
  </si>
  <si>
    <t>K NUAGAON</t>
  </si>
  <si>
    <t>GYANESH ENTERPRISES</t>
  </si>
  <si>
    <t>SP3073</t>
  </si>
  <si>
    <t>14934/935/947</t>
  </si>
  <si>
    <t>DARINGIBADI</t>
  </si>
  <si>
    <t>ADITYA PAINTS</t>
  </si>
  <si>
    <t>SP3074</t>
  </si>
  <si>
    <t>90597</t>
  </si>
  <si>
    <t>SP3076</t>
  </si>
  <si>
    <t>14869/90603</t>
  </si>
  <si>
    <t>SP3077</t>
  </si>
  <si>
    <t>14910/921/922</t>
  </si>
  <si>
    <t>SP3078</t>
  </si>
  <si>
    <t>14930</t>
  </si>
  <si>
    <t>SHIVANI PAINTS</t>
  </si>
  <si>
    <t>SP3079</t>
  </si>
  <si>
    <t>598</t>
  </si>
  <si>
    <t>SP3080</t>
  </si>
  <si>
    <t>599</t>
  </si>
  <si>
    <t>SP3081</t>
  </si>
  <si>
    <t>14723</t>
  </si>
  <si>
    <t>DELANG</t>
  </si>
  <si>
    <t>PRIME TRADERS</t>
  </si>
  <si>
    <t>SP3082</t>
  </si>
  <si>
    <t>14952</t>
  </si>
  <si>
    <t>MAHALAXMI ENTERPRISES</t>
  </si>
  <si>
    <t>SP3083</t>
  </si>
  <si>
    <t>14783</t>
  </si>
  <si>
    <t>MERAMUNDALI</t>
  </si>
  <si>
    <t>DHENKANAL</t>
  </si>
  <si>
    <t>SP3084</t>
  </si>
  <si>
    <t>14939</t>
  </si>
  <si>
    <t>N N ENTERPRISES</t>
  </si>
  <si>
    <t>SP3085</t>
  </si>
  <si>
    <t>14953/955/954</t>
  </si>
  <si>
    <t>SAINASH CTC</t>
  </si>
  <si>
    <t>09/12/2025</t>
  </si>
  <si>
    <t>SP3086</t>
  </si>
  <si>
    <t>4944/845/ 846/959</t>
  </si>
  <si>
    <t>SP3087</t>
  </si>
  <si>
    <t>14968</t>
  </si>
  <si>
    <t>TANGI</t>
  </si>
  <si>
    <t>CHANDRA SEKHAR ENTERPRISES</t>
  </si>
  <si>
    <t>SP3088</t>
  </si>
  <si>
    <t>4961</t>
  </si>
  <si>
    <t>SP3089</t>
  </si>
  <si>
    <t>4940/0620</t>
  </si>
  <si>
    <t>CHOUDWAR</t>
  </si>
  <si>
    <t>KISHORE HARDWARE STORE</t>
  </si>
  <si>
    <t>SP3090</t>
  </si>
  <si>
    <t>4772</t>
  </si>
  <si>
    <t>SP3091</t>
  </si>
  <si>
    <t>14915</t>
  </si>
  <si>
    <t>MOTI ENTERPRISES</t>
  </si>
  <si>
    <t>SP3092</t>
  </si>
  <si>
    <t>14943</t>
  </si>
  <si>
    <t>BALIAPAL</t>
  </si>
  <si>
    <t>DEBA PAINTS AND MAA LAXMI PAINTS</t>
  </si>
  <si>
    <t>SP3093</t>
  </si>
  <si>
    <t>14941/ 942/90625</t>
  </si>
  <si>
    <t>PADMAPUR GUNUPUR</t>
  </si>
  <si>
    <t>NEW MAHAVEER AGENCY</t>
  </si>
  <si>
    <t>SP3094</t>
  </si>
  <si>
    <t>4949</t>
  </si>
  <si>
    <t>KUJANGA</t>
  </si>
  <si>
    <t>SAHOO HARDWARE AND PAINTS</t>
  </si>
  <si>
    <t>SP3095</t>
  </si>
  <si>
    <t>14951/780</t>
  </si>
  <si>
    <t>AGARWAL BROTHER</t>
  </si>
  <si>
    <t>10/12/2025</t>
  </si>
  <si>
    <t>SP3096</t>
  </si>
  <si>
    <t>SP3097</t>
  </si>
  <si>
    <t>514979/977/ 978/950</t>
  </si>
  <si>
    <t>BANKI</t>
  </si>
  <si>
    <t>BEHERA HARDWARE AND PAINTS</t>
  </si>
  <si>
    <t>SP3098</t>
  </si>
  <si>
    <t>4975/976</t>
  </si>
  <si>
    <t>BARIPADA</t>
  </si>
  <si>
    <t>MAYURBHANJ</t>
  </si>
  <si>
    <t>SRIKRUSHNA COMMERCIAL</t>
  </si>
  <si>
    <t>SP3099</t>
  </si>
  <si>
    <t>SP3100</t>
  </si>
  <si>
    <t>BOLANGIR</t>
  </si>
  <si>
    <t>BALANGIR</t>
  </si>
  <si>
    <t>SHIV MANGALAM TRADERS</t>
  </si>
  <si>
    <t>SP3101</t>
  </si>
  <si>
    <t>SP3102</t>
  </si>
  <si>
    <t>14984/981</t>
  </si>
  <si>
    <t>SP3103</t>
  </si>
  <si>
    <t>4222514986/ 987/988</t>
  </si>
  <si>
    <t>SP3104</t>
  </si>
  <si>
    <t>14972/14963/ 14957/14956</t>
  </si>
  <si>
    <t>TARA TARINI TRADERS</t>
  </si>
  <si>
    <t>SP3105</t>
  </si>
  <si>
    <t>14962</t>
  </si>
  <si>
    <t>ARANPURNA BHANDAR</t>
  </si>
  <si>
    <t>SP3106</t>
  </si>
  <si>
    <t>14967</t>
  </si>
  <si>
    <t>KALIA ENTERPRISES</t>
  </si>
  <si>
    <t>SP3107</t>
  </si>
  <si>
    <t>14965/14966/ 14974/14970</t>
  </si>
  <si>
    <t>11/12/2025</t>
  </si>
  <si>
    <t>SP3108</t>
  </si>
  <si>
    <t>CHANDOL</t>
  </si>
  <si>
    <t>BISWAL INTRASTRUCTURE</t>
  </si>
  <si>
    <t>SP3109</t>
  </si>
  <si>
    <t xml:space="preserve">K G N TRADERS  </t>
  </si>
  <si>
    <t>SP3110</t>
  </si>
  <si>
    <t>4998/993</t>
  </si>
  <si>
    <t>BASANTI SALES</t>
  </si>
  <si>
    <t>SP3111</t>
  </si>
  <si>
    <t>4992</t>
  </si>
  <si>
    <t>SP3112</t>
  </si>
  <si>
    <t>15012</t>
  </si>
  <si>
    <t>SP3113</t>
  </si>
  <si>
    <t>15004</t>
  </si>
  <si>
    <t>SP3114</t>
  </si>
  <si>
    <t>5008/009/ 643/641/593</t>
  </si>
  <si>
    <t>SP3115</t>
  </si>
  <si>
    <t>5007</t>
  </si>
  <si>
    <t>BALITUTHA</t>
  </si>
  <si>
    <t>SP3116</t>
  </si>
  <si>
    <t>SP3117</t>
  </si>
  <si>
    <t>SP3118</t>
  </si>
  <si>
    <t>4222514929/
4222514900</t>
  </si>
  <si>
    <t>SP3119</t>
  </si>
  <si>
    <t>14999/904/905</t>
  </si>
  <si>
    <t>SP3120</t>
  </si>
  <si>
    <t>15000/596/989</t>
  </si>
  <si>
    <t>UTKAL HARDWAER STORE</t>
  </si>
  <si>
    <t>SP3121</t>
  </si>
  <si>
    <t>4222514758/ 4222514802</t>
  </si>
  <si>
    <t>SHREE TRADERS</t>
  </si>
  <si>
    <t>SP3122</t>
  </si>
  <si>
    <t>4222514757/ 4222514746</t>
  </si>
  <si>
    <t>CHANDAN STORE</t>
  </si>
  <si>
    <t>SP3123</t>
  </si>
  <si>
    <t>14985/982</t>
  </si>
  <si>
    <t>SP3124</t>
  </si>
  <si>
    <t>SATNARAYAN JHUNJHUNWALA</t>
  </si>
  <si>
    <t>SP3125</t>
  </si>
  <si>
    <t>GITANJALI ENTERPRISES</t>
  </si>
  <si>
    <t>SP3126</t>
  </si>
  <si>
    <t>12/12/2025</t>
  </si>
  <si>
    <t>SP3127</t>
  </si>
  <si>
    <t>4222515011/ 4222515002</t>
  </si>
  <si>
    <t>BAHADA</t>
  </si>
  <si>
    <t>SAI SANITARY PAINTS AND TILES</t>
  </si>
  <si>
    <t>SP3128</t>
  </si>
  <si>
    <t xml:space="preserve">BISWAL INFRASTRUCTURE </t>
  </si>
  <si>
    <t>SP3129</t>
  </si>
  <si>
    <t>15016</t>
  </si>
  <si>
    <t>SP3130</t>
  </si>
  <si>
    <t>5014</t>
  </si>
  <si>
    <t>SP3131</t>
  </si>
  <si>
    <t>5017/5018</t>
  </si>
  <si>
    <t xml:space="preserve">SMEL STEEL STRUCTURAL PVT LTD </t>
  </si>
  <si>
    <t>SP3132</t>
  </si>
  <si>
    <t>5021/5022/426</t>
  </si>
  <si>
    <t>SP3133</t>
  </si>
  <si>
    <t>15025</t>
  </si>
  <si>
    <t>SP3134</t>
  </si>
  <si>
    <t>15020/15019</t>
  </si>
  <si>
    <t>UNIQUE CONSTRUCTIONS</t>
  </si>
  <si>
    <t>SP3135</t>
  </si>
  <si>
    <t>5027</t>
  </si>
  <si>
    <t>SP3136</t>
  </si>
  <si>
    <t>SP3137</t>
  </si>
  <si>
    <t>SP3138</t>
  </si>
  <si>
    <t>SP3139</t>
  </si>
  <si>
    <t>15034</t>
  </si>
  <si>
    <t>SP3140</t>
  </si>
  <si>
    <t>15033</t>
  </si>
  <si>
    <t>SP3141</t>
  </si>
  <si>
    <t>SP3142</t>
  </si>
  <si>
    <t>13/12/2025</t>
  </si>
  <si>
    <t>SP3143</t>
  </si>
  <si>
    <t>15030</t>
  </si>
  <si>
    <t>SRIKRUSHNA AGENCY</t>
  </si>
  <si>
    <t>SP3144</t>
  </si>
  <si>
    <t>SRI KRUSHNA COMMERCIAL</t>
  </si>
  <si>
    <t>SP3145</t>
  </si>
  <si>
    <t>15031</t>
  </si>
  <si>
    <t>SP3146</t>
  </si>
  <si>
    <t>15045</t>
  </si>
  <si>
    <t>SP3147</t>
  </si>
  <si>
    <t>15044</t>
  </si>
  <si>
    <t>SP3148</t>
  </si>
  <si>
    <t>BARI</t>
  </si>
  <si>
    <t>CHANDAN SAHOO</t>
  </si>
  <si>
    <t>SP3149</t>
  </si>
  <si>
    <t>5046</t>
  </si>
  <si>
    <t>SP3150</t>
  </si>
  <si>
    <t>SP3151</t>
  </si>
  <si>
    <t>15/12/2025</t>
  </si>
  <si>
    <t>SP3152</t>
  </si>
  <si>
    <t>15059</t>
  </si>
  <si>
    <t>SP3153</t>
  </si>
  <si>
    <t>SP3154</t>
  </si>
  <si>
    <t>5050</t>
  </si>
  <si>
    <t>BHAGABATI PAINTS</t>
  </si>
  <si>
    <t>SP3155</t>
  </si>
  <si>
    <t>SP3156</t>
  </si>
  <si>
    <t>4822</t>
  </si>
  <si>
    <t>SP3157</t>
  </si>
  <si>
    <t>15073/76/75</t>
  </si>
  <si>
    <t>BALAJI ELECTRIC AND HARDWARE STORE</t>
  </si>
  <si>
    <t>SP3158</t>
  </si>
  <si>
    <t>15062</t>
  </si>
  <si>
    <t>RAJANIKANTA BROTHERS</t>
  </si>
  <si>
    <t>SP3159</t>
  </si>
  <si>
    <t>15069/67</t>
  </si>
  <si>
    <t>JHARSUGUDA</t>
  </si>
  <si>
    <t xml:space="preserve">KOMAL ENTERPRISES </t>
  </si>
  <si>
    <t>SP3160</t>
  </si>
  <si>
    <t>KORAI</t>
  </si>
  <si>
    <t>SP3161</t>
  </si>
  <si>
    <t>657/518</t>
  </si>
  <si>
    <t>SP3162A</t>
  </si>
  <si>
    <t>16/12/2025</t>
  </si>
  <si>
    <t>SP3162B</t>
  </si>
  <si>
    <t>SP3163</t>
  </si>
  <si>
    <t>5093</t>
  </si>
  <si>
    <t>UTKAL HARDWARE STORE</t>
  </si>
  <si>
    <t>SP3164</t>
  </si>
  <si>
    <t>15095</t>
  </si>
  <si>
    <t>SP3165</t>
  </si>
  <si>
    <t>SP3166</t>
  </si>
  <si>
    <t>15104/90626</t>
  </si>
  <si>
    <t>RATH PAINTS</t>
  </si>
  <si>
    <t>SP3167</t>
  </si>
  <si>
    <t>5108</t>
  </si>
  <si>
    <t>SP3168</t>
  </si>
  <si>
    <t>15101/102</t>
  </si>
  <si>
    <t>A K ENTERPRISES</t>
  </si>
  <si>
    <t>SP3169</t>
  </si>
  <si>
    <t>SP3170</t>
  </si>
  <si>
    <t>15103</t>
  </si>
  <si>
    <t>SP3171</t>
  </si>
  <si>
    <t>15098</t>
  </si>
  <si>
    <t>SP3172</t>
  </si>
  <si>
    <t>15109</t>
  </si>
  <si>
    <t>SP3173</t>
  </si>
  <si>
    <t>5064/065</t>
  </si>
  <si>
    <t>SP3174</t>
  </si>
  <si>
    <t>SP3176</t>
  </si>
  <si>
    <t>15080</t>
  </si>
  <si>
    <t>SP3177</t>
  </si>
  <si>
    <t>SP3178</t>
  </si>
  <si>
    <t>15085/83</t>
  </si>
  <si>
    <t>GOPAL PAINTS</t>
  </si>
  <si>
    <t>SP3179</t>
  </si>
  <si>
    <t>15113/316</t>
  </si>
  <si>
    <t>SP3180</t>
  </si>
  <si>
    <t>15118</t>
  </si>
  <si>
    <t>SP3181</t>
  </si>
  <si>
    <t>15100/68/116</t>
  </si>
  <si>
    <t>SP3182</t>
  </si>
  <si>
    <t>15051</t>
  </si>
  <si>
    <t>SP3183</t>
  </si>
  <si>
    <t>15061</t>
  </si>
  <si>
    <t>SP3184</t>
  </si>
  <si>
    <t>15088</t>
  </si>
  <si>
    <t>SP3185</t>
  </si>
  <si>
    <t>15066/91/82</t>
  </si>
  <si>
    <t>SP3186</t>
  </si>
  <si>
    <t>2938</t>
  </si>
  <si>
    <t>SRI LAXMI NARASHINGHA TRADERS</t>
  </si>
  <si>
    <t>SP3187</t>
  </si>
  <si>
    <t>15074</t>
  </si>
  <si>
    <t>NIRMAL RAJ PAINTS</t>
  </si>
  <si>
    <t>SP3188</t>
  </si>
  <si>
    <t>15121/122</t>
  </si>
  <si>
    <t>CHANDPUR</t>
  </si>
  <si>
    <t>MAHAVEER PAINTS &amp; WEIGHING SYSTEMS</t>
  </si>
  <si>
    <t>SP3189</t>
  </si>
  <si>
    <t>15117</t>
  </si>
  <si>
    <t>SP3190</t>
  </si>
  <si>
    <t>15097</t>
  </si>
  <si>
    <t>SP3191</t>
  </si>
  <si>
    <t>15115</t>
  </si>
  <si>
    <t>SP3192</t>
  </si>
  <si>
    <t>17/12/2025</t>
  </si>
  <si>
    <t>SP3193</t>
  </si>
  <si>
    <t>90670/671</t>
  </si>
  <si>
    <t>SP3194</t>
  </si>
  <si>
    <t>15119</t>
  </si>
  <si>
    <t>ASA DISTRIBUTORS</t>
  </si>
  <si>
    <t>SP3195</t>
  </si>
  <si>
    <t>15124</t>
  </si>
  <si>
    <t>GAYATRI HARDWARE</t>
  </si>
  <si>
    <t>SP3196</t>
  </si>
  <si>
    <t>15126</t>
  </si>
  <si>
    <t>SP3197</t>
  </si>
  <si>
    <t>15134</t>
  </si>
  <si>
    <t>SP3198</t>
  </si>
  <si>
    <t>18/12/2025</t>
  </si>
  <si>
    <t>SP3199</t>
  </si>
  <si>
    <t>15138</t>
  </si>
  <si>
    <t>SP3200</t>
  </si>
  <si>
    <t>15141</t>
  </si>
  <si>
    <t>SP3201</t>
  </si>
  <si>
    <t>15136</t>
  </si>
  <si>
    <t>SP3202</t>
  </si>
  <si>
    <t>15128</t>
  </si>
  <si>
    <t>SP3203</t>
  </si>
  <si>
    <t>SP3204</t>
  </si>
  <si>
    <t>497</t>
  </si>
  <si>
    <t>JINDAL STEEL AND POWER LTD</t>
  </si>
  <si>
    <t>SP3205</t>
  </si>
  <si>
    <t>674</t>
  </si>
  <si>
    <t>SP3206</t>
  </si>
  <si>
    <t>15149</t>
  </si>
  <si>
    <t>SP3207</t>
  </si>
  <si>
    <t>5139/140/ 143/148</t>
  </si>
  <si>
    <t>SP3208</t>
  </si>
  <si>
    <t>15099</t>
  </si>
  <si>
    <t>SP3209</t>
  </si>
  <si>
    <t>151521</t>
  </si>
  <si>
    <t>SP3210</t>
  </si>
  <si>
    <t>15150</t>
  </si>
  <si>
    <t>S H ENTERPRISES</t>
  </si>
  <si>
    <t>SP3211</t>
  </si>
  <si>
    <t>14980/938</t>
  </si>
  <si>
    <t>SP3212</t>
  </si>
  <si>
    <t>15130</t>
  </si>
  <si>
    <t>LAPANGA (PANDLOI)</t>
  </si>
  <si>
    <t>STAR METAL WORKS PVT LTD</t>
  </si>
  <si>
    <t>SP3213</t>
  </si>
  <si>
    <t>15133</t>
  </si>
  <si>
    <t>SP3214</t>
  </si>
  <si>
    <t>12605</t>
  </si>
  <si>
    <t>SP3215</t>
  </si>
  <si>
    <t>14974/5162</t>
  </si>
  <si>
    <t>19/12/2025</t>
  </si>
  <si>
    <t>SP3216</t>
  </si>
  <si>
    <t>5159/5166/5830</t>
  </si>
  <si>
    <t>SP3217</t>
  </si>
  <si>
    <t>15156/157</t>
  </si>
  <si>
    <t>ANNAPURNA AGENCY</t>
  </si>
  <si>
    <t>SP3218</t>
  </si>
  <si>
    <t>15151/147</t>
  </si>
  <si>
    <t>PRADHAN TRADERS</t>
  </si>
  <si>
    <t>SP3219</t>
  </si>
  <si>
    <t>154/153</t>
  </si>
  <si>
    <t>SP3220</t>
  </si>
  <si>
    <t>90677/684</t>
  </si>
  <si>
    <t>SP3221</t>
  </si>
  <si>
    <t>15180</t>
  </si>
  <si>
    <t>DHANAGADI</t>
  </si>
  <si>
    <t>IMPERIAL TRADERS</t>
  </si>
  <si>
    <t>SP3222</t>
  </si>
  <si>
    <t>5168/5169</t>
  </si>
  <si>
    <t>SP3223</t>
  </si>
  <si>
    <t>5171/179</t>
  </si>
  <si>
    <t>20/12/2025</t>
  </si>
  <si>
    <t>SP3224</t>
  </si>
  <si>
    <t>15190</t>
  </si>
  <si>
    <t>NEW PANCHAMUKHI AGENCY</t>
  </si>
  <si>
    <t>SP3225</t>
  </si>
  <si>
    <t>SAIANSH</t>
  </si>
  <si>
    <t>SP3226</t>
  </si>
  <si>
    <t>15183/183/187</t>
  </si>
  <si>
    <t>SP3227</t>
  </si>
  <si>
    <t>5188</t>
  </si>
  <si>
    <t>SP3228</t>
  </si>
  <si>
    <t>5186/5037</t>
  </si>
  <si>
    <t>SP3229</t>
  </si>
  <si>
    <t>15181/173/176</t>
  </si>
  <si>
    <t>SP3230</t>
  </si>
  <si>
    <t>PALETTLE DESIGNS</t>
  </si>
  <si>
    <t>SP3231</t>
  </si>
  <si>
    <t>422214410/ 691/690</t>
  </si>
  <si>
    <t>MANGULI</t>
  </si>
  <si>
    <t>S M PARTNERS</t>
  </si>
  <si>
    <t>SP3232</t>
  </si>
  <si>
    <t>15207/208</t>
  </si>
  <si>
    <t>KHANDAPADA</t>
  </si>
  <si>
    <t>LITU BABU</t>
  </si>
  <si>
    <t>SP3233</t>
  </si>
  <si>
    <t>15191/192/172</t>
  </si>
  <si>
    <t>SP3235</t>
  </si>
  <si>
    <t>15203/199/196</t>
  </si>
  <si>
    <t>BALIGUDA</t>
  </si>
  <si>
    <t>SP3236</t>
  </si>
  <si>
    <t>422251206/195/ 193/198/201</t>
  </si>
  <si>
    <t>22/12/2025</t>
  </si>
  <si>
    <t>SP3238</t>
  </si>
  <si>
    <t>3094/2648</t>
  </si>
  <si>
    <t>SP3239</t>
  </si>
  <si>
    <t>15219</t>
  </si>
  <si>
    <t>SP3240</t>
  </si>
  <si>
    <t>5204</t>
  </si>
  <si>
    <t>SP3241</t>
  </si>
  <si>
    <t>5209</t>
  </si>
  <si>
    <t>SP3242</t>
  </si>
  <si>
    <t>15202</t>
  </si>
  <si>
    <t>SP3243</t>
  </si>
  <si>
    <t>15221/216/218</t>
  </si>
  <si>
    <t/>
  </si>
  <si>
    <t>SP3245</t>
  </si>
  <si>
    <t>15213/220/186</t>
  </si>
  <si>
    <t>VAISHALI HARDWARE</t>
  </si>
  <si>
    <t>SP3246</t>
  </si>
  <si>
    <t>5205</t>
  </si>
  <si>
    <t>SP3247</t>
  </si>
  <si>
    <t>5211</t>
  </si>
  <si>
    <t>BALIKUDA</t>
  </si>
  <si>
    <t>SHANKARESWAR HARDWARE AND SANITARY</t>
  </si>
  <si>
    <t>SP3248</t>
  </si>
  <si>
    <t>3011</t>
  </si>
  <si>
    <t>SP3249</t>
  </si>
  <si>
    <t>3040</t>
  </si>
  <si>
    <t>SP3250</t>
  </si>
  <si>
    <t>15160/161/ 234/3039</t>
  </si>
  <si>
    <t>SP3251</t>
  </si>
  <si>
    <t>NO COMMERCIAL GOODS</t>
  </si>
  <si>
    <t>DEBRAJ GIRI</t>
  </si>
  <si>
    <t>SP3252</t>
  </si>
  <si>
    <t>90696</t>
  </si>
  <si>
    <t>SP3253</t>
  </si>
  <si>
    <t>90697/698/700</t>
  </si>
  <si>
    <t>SP3254</t>
  </si>
  <si>
    <t>15200/5277</t>
  </si>
  <si>
    <t>SP3255</t>
  </si>
  <si>
    <t>15235</t>
  </si>
  <si>
    <t>RAJLAXMI TRADERS</t>
  </si>
  <si>
    <t>SP3256</t>
  </si>
  <si>
    <t>15245/174/242</t>
  </si>
  <si>
    <t>SP3257</t>
  </si>
  <si>
    <t>SP3258</t>
  </si>
  <si>
    <t>15230</t>
  </si>
  <si>
    <t>SP3259</t>
  </si>
  <si>
    <t>15194</t>
  </si>
  <si>
    <t>REKHI STRUCTURES</t>
  </si>
  <si>
    <t>23/12/2025</t>
  </si>
  <si>
    <t>SP3260</t>
  </si>
  <si>
    <t>5246/254/255</t>
  </si>
  <si>
    <t>SP3261</t>
  </si>
  <si>
    <t>15228</t>
  </si>
  <si>
    <t>RENGALI</t>
  </si>
  <si>
    <t>S K ANUL HAQUE</t>
  </si>
  <si>
    <t>SP3262</t>
  </si>
  <si>
    <t>5243</t>
  </si>
  <si>
    <t>SP3263</t>
  </si>
  <si>
    <t>5217</t>
  </si>
  <si>
    <t>SP3264</t>
  </si>
  <si>
    <t>15222</t>
  </si>
  <si>
    <t>SP3265</t>
  </si>
  <si>
    <t>15244</t>
  </si>
  <si>
    <t>G S ASSOCIATES</t>
  </si>
  <si>
    <t>SP3266</t>
  </si>
  <si>
    <t>15229/256</t>
  </si>
  <si>
    <t>SP3267</t>
  </si>
  <si>
    <t>15238</t>
  </si>
  <si>
    <t>GODISAHI</t>
  </si>
  <si>
    <t>ACHARYA HARDWARE</t>
  </si>
  <si>
    <t>SP3268</t>
  </si>
  <si>
    <t>4222590555/
4222590556/
4222590559</t>
  </si>
  <si>
    <t>MACHINE-2, FANDAK-1</t>
  </si>
  <si>
    <t>SP3269</t>
  </si>
  <si>
    <t>15232/9070</t>
  </si>
  <si>
    <t>SP3270</t>
  </si>
  <si>
    <t>15252</t>
  </si>
  <si>
    <t>SP3271</t>
  </si>
  <si>
    <t>5223</t>
  </si>
  <si>
    <t>SP3272</t>
  </si>
  <si>
    <t>15215</t>
  </si>
  <si>
    <t>24/12/2025</t>
  </si>
  <si>
    <t>SP3273</t>
  </si>
  <si>
    <t>5263/623</t>
  </si>
  <si>
    <t>SP3274</t>
  </si>
  <si>
    <t>4844/4807/4803</t>
  </si>
  <si>
    <t>ADASPUR</t>
  </si>
  <si>
    <t>MAA LAXMI ENTERPRISES</t>
  </si>
  <si>
    <t>SP3275</t>
  </si>
  <si>
    <t>5266/5268</t>
  </si>
  <si>
    <t>SP3276</t>
  </si>
  <si>
    <t>5214</t>
  </si>
  <si>
    <t>JAY DURGA PAINTS AND HARDWARE</t>
  </si>
  <si>
    <t>SP3277</t>
  </si>
  <si>
    <t>5275/274</t>
  </si>
  <si>
    <t>LAB EQUIPMENT AND CHEMICALS</t>
  </si>
  <si>
    <t>SP3278</t>
  </si>
  <si>
    <t>15278</t>
  </si>
  <si>
    <t>BARAGARH</t>
  </si>
  <si>
    <t>BARGARH</t>
  </si>
  <si>
    <t>S H COLOUR WORLD</t>
  </si>
  <si>
    <t>SP3279</t>
  </si>
  <si>
    <t>15270</t>
  </si>
  <si>
    <t>CLM BIZ PVT LTD</t>
  </si>
  <si>
    <t>SP3280</t>
  </si>
  <si>
    <t>15267</t>
  </si>
  <si>
    <t>SUDHA PAINTS</t>
  </si>
  <si>
    <t>SP3281</t>
  </si>
  <si>
    <t>15276</t>
  </si>
  <si>
    <t>NANDI COLOUR MART</t>
  </si>
  <si>
    <t>SP3282</t>
  </si>
  <si>
    <t>5282</t>
  </si>
  <si>
    <t>SP3283</t>
  </si>
  <si>
    <t>90705</t>
  </si>
  <si>
    <t>SP3284</t>
  </si>
  <si>
    <t>SP3285</t>
  </si>
  <si>
    <t>SP3286</t>
  </si>
  <si>
    <t>SP3287</t>
  </si>
  <si>
    <t>25/12/2025</t>
  </si>
  <si>
    <t>SP3288</t>
  </si>
  <si>
    <t>15293</t>
  </si>
  <si>
    <t>SP3289</t>
  </si>
  <si>
    <t>5287/632</t>
  </si>
  <si>
    <t>PARJANG</t>
  </si>
  <si>
    <t>REBATI AGENCY</t>
  </si>
  <si>
    <t>SP3290</t>
  </si>
  <si>
    <t>5291</t>
  </si>
  <si>
    <t>RAJNAGAR</t>
  </si>
  <si>
    <t>SHREE MAA HARDWARE AND PAINTS</t>
  </si>
  <si>
    <t>SP3291</t>
  </si>
  <si>
    <t>SP3292</t>
  </si>
  <si>
    <t>15292</t>
  </si>
  <si>
    <t>LUCKY ENTERPRISES</t>
  </si>
  <si>
    <t>SP3293</t>
  </si>
  <si>
    <t>5289</t>
  </si>
  <si>
    <t>BHUBAN</t>
  </si>
  <si>
    <t>BARIK AND SONS</t>
  </si>
  <si>
    <t>SP3294</t>
  </si>
  <si>
    <t>5164/5165</t>
  </si>
  <si>
    <t>RAHAMA</t>
  </si>
  <si>
    <t>SP3295</t>
  </si>
  <si>
    <t>15251/248/299</t>
  </si>
  <si>
    <t>NAYAK STORE</t>
  </si>
  <si>
    <t>SP3296</t>
  </si>
  <si>
    <t>15123</t>
  </si>
  <si>
    <t>SP3297</t>
  </si>
  <si>
    <t>15298/302</t>
  </si>
  <si>
    <t>SP3298</t>
  </si>
  <si>
    <t>15281</t>
  </si>
  <si>
    <t>SP3299</t>
  </si>
  <si>
    <t>15284</t>
  </si>
  <si>
    <t>SP3300</t>
  </si>
  <si>
    <t>15250/253</t>
  </si>
  <si>
    <t>26/12/2025</t>
  </si>
  <si>
    <t>SP3301</t>
  </si>
  <si>
    <t>BURLA</t>
  </si>
  <si>
    <t>SAI HARDWARE</t>
  </si>
  <si>
    <t>SP3302</t>
  </si>
  <si>
    <t>15323</t>
  </si>
  <si>
    <t>SARBAHAL</t>
  </si>
  <si>
    <t>GANESH TRADING CO</t>
  </si>
  <si>
    <t>SP3303</t>
  </si>
  <si>
    <t>15311</t>
  </si>
  <si>
    <t>SP3304</t>
  </si>
  <si>
    <t>15315</t>
  </si>
  <si>
    <t>NABIN ENTERPRISES</t>
  </si>
  <si>
    <t>SP3305</t>
  </si>
  <si>
    <t>SP3306</t>
  </si>
  <si>
    <t>15129</t>
  </si>
  <si>
    <t>SP3307</t>
  </si>
  <si>
    <t>15177</t>
  </si>
  <si>
    <t>SP3308</t>
  </si>
  <si>
    <t>15320</t>
  </si>
  <si>
    <t>SP3309</t>
  </si>
  <si>
    <t>90669</t>
  </si>
  <si>
    <t>SP3310</t>
  </si>
  <si>
    <t>15405</t>
  </si>
  <si>
    <t>ABHIRAM TRADERS</t>
  </si>
  <si>
    <t>SP3311</t>
  </si>
  <si>
    <t>SP3312</t>
  </si>
  <si>
    <t>15329/5335/ 90730</t>
  </si>
  <si>
    <t>SP3313</t>
  </si>
  <si>
    <t>SP3314</t>
  </si>
  <si>
    <t>27/12/2025</t>
  </si>
  <si>
    <t>SP3315</t>
  </si>
  <si>
    <t>5331/5332/5359</t>
  </si>
  <si>
    <t>SP3316</t>
  </si>
  <si>
    <t>15356</t>
  </si>
  <si>
    <t>SP3317</t>
  </si>
  <si>
    <t>15327</t>
  </si>
  <si>
    <t>TARBHA</t>
  </si>
  <si>
    <t>SONEPUR</t>
  </si>
  <si>
    <t>SURYA HARDWARE</t>
  </si>
  <si>
    <t>SP3318</t>
  </si>
  <si>
    <t>5360</t>
  </si>
  <si>
    <t>SP3319</t>
  </si>
  <si>
    <t>15348/231</t>
  </si>
  <si>
    <t>SP3320</t>
  </si>
  <si>
    <t>5357</t>
  </si>
  <si>
    <t>D D ENTERPRISES</t>
  </si>
  <si>
    <t>SP3321</t>
  </si>
  <si>
    <t>15358</t>
  </si>
  <si>
    <t>SP3322</t>
  </si>
  <si>
    <t>5297</t>
  </si>
  <si>
    <t>SP3323</t>
  </si>
  <si>
    <t>15355</t>
  </si>
  <si>
    <t>SP3324</t>
  </si>
  <si>
    <t>15352</t>
  </si>
  <si>
    <t>SP3325</t>
  </si>
  <si>
    <t>15224</t>
  </si>
  <si>
    <t>SP3326</t>
  </si>
  <si>
    <t>15127/283/333</t>
  </si>
  <si>
    <t>SP3327</t>
  </si>
  <si>
    <t>SP3328</t>
  </si>
  <si>
    <t>SP3329</t>
  </si>
  <si>
    <t>15334</t>
  </si>
  <si>
    <t>29/12/2025</t>
  </si>
  <si>
    <t>SP3330</t>
  </si>
  <si>
    <t>15368</t>
  </si>
  <si>
    <t>SP3331</t>
  </si>
  <si>
    <t>5371/372</t>
  </si>
  <si>
    <t>SP3332</t>
  </si>
  <si>
    <t>15369</t>
  </si>
  <si>
    <t>SP3333</t>
  </si>
  <si>
    <t>15374</t>
  </si>
  <si>
    <t>SP3334</t>
  </si>
  <si>
    <t>2981</t>
  </si>
  <si>
    <t>SP3335</t>
  </si>
  <si>
    <t>15375</t>
  </si>
  <si>
    <t>SP3336</t>
  </si>
  <si>
    <t>15367</t>
  </si>
  <si>
    <t>SP3337</t>
  </si>
  <si>
    <t>5226</t>
  </si>
  <si>
    <t>SP3338</t>
  </si>
  <si>
    <t>15353</t>
  </si>
  <si>
    <t>SP3339</t>
  </si>
  <si>
    <t>15308</t>
  </si>
  <si>
    <t>SP3340</t>
  </si>
  <si>
    <t>15227/247</t>
  </si>
  <si>
    <t>SP3341</t>
  </si>
  <si>
    <t>PHULBANI</t>
  </si>
  <si>
    <t>JAY MAA NARAYANI</t>
  </si>
  <si>
    <t>SP3342</t>
  </si>
  <si>
    <t>15392/393/394</t>
  </si>
  <si>
    <t>SP3343</t>
  </si>
  <si>
    <t>15131</t>
  </si>
  <si>
    <t>SP3344</t>
  </si>
  <si>
    <t>SP3345</t>
  </si>
  <si>
    <t>MACHINE-1, FANDAK-1</t>
  </si>
  <si>
    <t>30/12/2025</t>
  </si>
  <si>
    <t>SP3346</t>
  </si>
  <si>
    <t>15386</t>
  </si>
  <si>
    <t>SP3347</t>
  </si>
  <si>
    <t>15399</t>
  </si>
  <si>
    <t>SP3348</t>
  </si>
  <si>
    <t>350</t>
  </si>
  <si>
    <t>SP3349</t>
  </si>
  <si>
    <t>15390</t>
  </si>
  <si>
    <t>JAJPUR TOWN</t>
  </si>
  <si>
    <t>SURAJ SALES</t>
  </si>
  <si>
    <t>SP3350</t>
  </si>
  <si>
    <t>15385</t>
  </si>
  <si>
    <t>SP3351</t>
  </si>
  <si>
    <t>15387</t>
  </si>
  <si>
    <t>SP3352</t>
  </si>
  <si>
    <t>15382</t>
  </si>
  <si>
    <t>SP3353</t>
  </si>
  <si>
    <t>15381</t>
  </si>
  <si>
    <t>SP3354</t>
  </si>
  <si>
    <t>15389/388/397</t>
  </si>
  <si>
    <t>SP3355</t>
  </si>
  <si>
    <t>SP3356</t>
  </si>
  <si>
    <t>15249</t>
  </si>
  <si>
    <t>SP3357</t>
  </si>
  <si>
    <t>3067</t>
  </si>
  <si>
    <t>BARIK AND  SONS</t>
  </si>
  <si>
    <t>SP3358</t>
  </si>
  <si>
    <t>15325/240</t>
  </si>
  <si>
    <t>SP3359</t>
  </si>
  <si>
    <t>15404</t>
  </si>
  <si>
    <t>SP3360</t>
  </si>
  <si>
    <t>EARSAMA</t>
  </si>
  <si>
    <t>DURGA HARD WARE AND SANITARY</t>
  </si>
  <si>
    <t>SP3362</t>
  </si>
  <si>
    <t>31/12/2025</t>
  </si>
  <si>
    <t>SP3363</t>
  </si>
  <si>
    <t>SP3364</t>
  </si>
  <si>
    <t>15426/427/429</t>
  </si>
  <si>
    <t>SP3365</t>
  </si>
  <si>
    <t>5419</t>
  </si>
  <si>
    <t>SP3366</t>
  </si>
  <si>
    <t>15420</t>
  </si>
  <si>
    <t>SP3367</t>
  </si>
  <si>
    <t>515406</t>
  </si>
  <si>
    <t>SP3368</t>
  </si>
  <si>
    <t>15415</t>
  </si>
  <si>
    <t>SP3369</t>
  </si>
  <si>
    <t>15408</t>
  </si>
  <si>
    <t>TELENPALI JHARSUGUDA</t>
  </si>
  <si>
    <t>SINGH TRADERS</t>
  </si>
  <si>
    <t>SP3370</t>
  </si>
  <si>
    <t>5428</t>
  </si>
  <si>
    <t>SP3371</t>
  </si>
  <si>
    <t>5442</t>
  </si>
  <si>
    <t>TITILAGARH</t>
  </si>
  <si>
    <t>LAXMI TRADING</t>
  </si>
  <si>
    <t>SP3372</t>
  </si>
  <si>
    <t>15424/425</t>
  </si>
  <si>
    <t>SP3373</t>
  </si>
  <si>
    <t>15432</t>
  </si>
  <si>
    <t>SP3374</t>
  </si>
  <si>
    <t>SP3375</t>
  </si>
  <si>
    <t>15450</t>
  </si>
  <si>
    <t>SP3376</t>
  </si>
  <si>
    <t>15449</t>
  </si>
  <si>
    <t>JEYPORE</t>
  </si>
  <si>
    <t>SP3377</t>
  </si>
  <si>
    <t>15433</t>
  </si>
  <si>
    <t>DUNGURA</t>
  </si>
  <si>
    <t>SUKANTI TRADERS</t>
  </si>
  <si>
    <t>SP3379</t>
  </si>
  <si>
    <t>15417</t>
  </si>
  <si>
    <t>JA/281</t>
  </si>
  <si>
    <t>PDP</t>
  </si>
  <si>
    <t>PARADEEP PAINTS SUPPLY</t>
  </si>
  <si>
    <t>JA/282</t>
  </si>
  <si>
    <t>4222513898 / 4222513897</t>
  </si>
  <si>
    <t>NANDIPUR</t>
  </si>
  <si>
    <t>MAA ELECTRICAL AND PAINTS</t>
  </si>
  <si>
    <t>SP3378</t>
  </si>
  <si>
    <t>15457</t>
  </si>
  <si>
    <t>SP3380</t>
  </si>
  <si>
    <t>15458/453</t>
  </si>
  <si>
    <t>SP3381</t>
  </si>
  <si>
    <t>15456/451</t>
  </si>
  <si>
    <t>A H INDUSTRIES</t>
  </si>
  <si>
    <t>(RUPEES ELEVEN LAKH EIGHTY NINE THOUSAND THREE HUNDRED THIRTY FOUR ONLY)</t>
  </si>
  <si>
    <t>14535/14536/ 14997</t>
  </si>
  <si>
    <t>4222515001/ 4222590607</t>
  </si>
  <si>
    <t>4222514994/ 995/5010</t>
  </si>
  <si>
    <t>4222514861/ 4222514864/ 506/613/615/ 791/744/862</t>
  </si>
  <si>
    <t>4222514786/ 4222514787/ 4222514788</t>
  </si>
  <si>
    <t>4222515023/ 4222590624</t>
  </si>
  <si>
    <t>4222515038/ 4222515043/ 4222515052</t>
  </si>
  <si>
    <t>422215055/ 422215040/ 422215042</t>
  </si>
  <si>
    <t>4222515072/ 4222515049</t>
  </si>
  <si>
    <t>4222515094/ 4222590501/ 4222515107</t>
  </si>
  <si>
    <t>5086/87/ 637/606</t>
  </si>
  <si>
    <t>4222515071/ 422251570/ 106</t>
  </si>
  <si>
    <t>14964/983/ 90635</t>
  </si>
  <si>
    <t>15035/15036</t>
  </si>
  <si>
    <t>15047/15048</t>
  </si>
  <si>
    <t>5053/5054</t>
  </si>
  <si>
    <t>15056/15057/
15066</t>
  </si>
  <si>
    <t>4222515105/ 089/5110</t>
  </si>
  <si>
    <t>4222514865/793/ 612/792/488/ 5071/5078/5075/ 5081</t>
  </si>
  <si>
    <t>4222515146/ 4222515144</t>
  </si>
  <si>
    <t>4222515225/ 167</t>
  </si>
  <si>
    <t>4222515241/ 4222515286</t>
  </si>
  <si>
    <t>4222515280/ 4222515279</t>
  </si>
  <si>
    <t>422515301/ 300/ 295/296</t>
  </si>
  <si>
    <t>4222515272/ 4222515273/ 309/310/307</t>
  </si>
  <si>
    <t>4222515322/ 4222515319/ 4222590729</t>
  </si>
  <si>
    <t>4222515313/ 4222515314</t>
  </si>
  <si>
    <t>4222515233/ 4222515384</t>
  </si>
  <si>
    <t>4222515338/ 4222515317</t>
  </si>
  <si>
    <t>15340/15341/ 15342/15343/ 401/285</t>
  </si>
  <si>
    <t>4222515395/ 4222515396/ 4222515398</t>
  </si>
  <si>
    <t>15414/15413</t>
  </si>
  <si>
    <t>BILL NO.  :  26434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</si>
</sst>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2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165" fontId="5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2" fontId="10" fillId="2" borderId="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 wrapText="1"/>
    </xf>
    <xf numFmtId="165" fontId="4" fillId="2" borderId="0" xfId="0" applyNumberFormat="1" applyFont="1" applyFill="1" applyBorder="1" applyAlignment="1">
      <alignment horizontal="left" vertical="center" wrapText="1"/>
    </xf>
    <xf numFmtId="165" fontId="9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vertical="center" wrapText="1"/>
    </xf>
    <xf numFmtId="0" fontId="13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/>
    <xf numFmtId="165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Alignment="1">
      <alignment horizontal="center" wrapText="1"/>
    </xf>
    <xf numFmtId="2" fontId="11" fillId="0" borderId="0" xfId="0" applyNumberFormat="1" applyFont="1" applyAlignment="1">
      <alignment horizont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vertical="center"/>
    </xf>
    <xf numFmtId="0" fontId="13" fillId="0" borderId="10" xfId="0" applyNumberFormat="1" applyFont="1" applyBorder="1" applyAlignment="1">
      <alignment vertical="center"/>
    </xf>
    <xf numFmtId="0" fontId="0" fillId="2" borderId="10" xfId="0" applyNumberFormat="1" applyFont="1" applyFill="1" applyBorder="1" applyAlignment="1">
      <alignment vertical="center"/>
    </xf>
    <xf numFmtId="0" fontId="0" fillId="0" borderId="10" xfId="0" applyNumberFormat="1" applyFont="1" applyBorder="1" applyAlignment="1">
      <alignment vertical="center" wrapText="1"/>
    </xf>
    <xf numFmtId="0" fontId="13" fillId="0" borderId="10" xfId="0" applyNumberFormat="1" applyFont="1" applyBorder="1" applyAlignment="1">
      <alignment vertical="center" wrapText="1"/>
    </xf>
    <xf numFmtId="0" fontId="0" fillId="2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Border="1"/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horizontal="left"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left" vertical="center" wrapText="1"/>
    </xf>
    <xf numFmtId="165" fontId="0" fillId="0" borderId="13" xfId="0" applyNumberFormat="1" applyFont="1" applyBorder="1"/>
    <xf numFmtId="2" fontId="0" fillId="0" borderId="13" xfId="0" applyNumberFormat="1" applyFont="1" applyBorder="1"/>
    <xf numFmtId="2" fontId="0" fillId="0" borderId="13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wrapText="1"/>
    </xf>
    <xf numFmtId="0" fontId="0" fillId="0" borderId="14" xfId="0" applyNumberFormat="1" applyFont="1" applyBorder="1"/>
    <xf numFmtId="0" fontId="0" fillId="0" borderId="15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vertical="center"/>
    </xf>
    <xf numFmtId="0" fontId="0" fillId="0" borderId="5" xfId="0" applyNumberFormat="1" applyFont="1" applyBorder="1" applyAlignment="1">
      <alignment horizontal="left" vertical="center"/>
    </xf>
    <xf numFmtId="0" fontId="0" fillId="0" borderId="5" xfId="0" applyNumberFormat="1" applyFont="1" applyBorder="1" applyAlignment="1">
      <alignment vertical="center" wrapText="1"/>
    </xf>
    <xf numFmtId="0" fontId="13" fillId="0" borderId="5" xfId="0" applyNumberFormat="1" applyFont="1" applyBorder="1" applyAlignment="1">
      <alignment vertical="center" wrapText="1"/>
    </xf>
    <xf numFmtId="0" fontId="13" fillId="0" borderId="5" xfId="0" applyNumberFormat="1" applyFont="1" applyBorder="1" applyAlignment="1">
      <alignment horizontal="left" vertical="center" wrapText="1"/>
    </xf>
    <xf numFmtId="165" fontId="0" fillId="0" borderId="5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right" vertical="center"/>
    </xf>
    <xf numFmtId="0" fontId="14" fillId="0" borderId="3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left" vertical="center" wrapText="1"/>
    </xf>
    <xf numFmtId="2" fontId="10" fillId="2" borderId="0" xfId="0" applyNumberFormat="1" applyFont="1" applyFill="1" applyBorder="1" applyAlignment="1">
      <alignment horizontal="left"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right" vertical="center"/>
    </xf>
    <xf numFmtId="0" fontId="12" fillId="0" borderId="7" xfId="0" applyNumberFormat="1" applyFont="1" applyBorder="1" applyAlignment="1">
      <alignment horizontal="right" vertical="center"/>
    </xf>
    <xf numFmtId="0" fontId="12" fillId="0" borderId="11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0"/>
  <sheetViews>
    <sheetView tabSelected="1" topLeftCell="A395" zoomScale="115" zoomScaleNormal="115" workbookViewId="0">
      <selection activeCell="L407" sqref="L407"/>
    </sheetView>
  </sheetViews>
  <sheetFormatPr defaultColWidth="19.85546875" defaultRowHeight="12.75"/>
  <cols>
    <col min="1" max="1" width="4.85546875" style="2" customWidth="1"/>
    <col min="2" max="2" width="11.85546875" style="2" bestFit="1" customWidth="1"/>
    <col min="3" max="3" width="7.7109375" style="36" bestFit="1" customWidth="1"/>
    <col min="4" max="4" width="16.140625" style="32" customWidth="1"/>
    <col min="5" max="5" width="10.5703125" style="33" bestFit="1" customWidth="1"/>
    <col min="6" max="6" width="17.85546875" style="32" customWidth="1"/>
    <col min="7" max="7" width="15.85546875" style="21" bestFit="1" customWidth="1"/>
    <col min="8" max="8" width="5.42578125" style="21" bestFit="1" customWidth="1"/>
    <col min="9" max="10" width="10.5703125" style="21" bestFit="1" customWidth="1"/>
    <col min="11" max="11" width="6.7109375" style="34" customWidth="1"/>
    <col min="12" max="12" width="12" style="35" customWidth="1"/>
    <col min="13" max="13" width="12.85546875" style="37" customWidth="1"/>
    <col min="14" max="14" width="35.42578125" style="2" customWidth="1"/>
    <col min="15" max="16384" width="19.85546875" style="2"/>
  </cols>
  <sheetData>
    <row r="2" spans="1:14" s="12" customFormat="1" ht="15">
      <c r="A2" s="12" t="s">
        <v>0</v>
      </c>
      <c r="B2" s="13"/>
      <c r="C2" s="14"/>
      <c r="D2" s="19"/>
      <c r="E2" s="15"/>
      <c r="F2" s="15"/>
      <c r="L2" s="47" t="s">
        <v>21</v>
      </c>
      <c r="M2" s="24"/>
    </row>
    <row r="3" spans="1:14" s="12" customFormat="1" ht="15">
      <c r="A3" s="16" t="s">
        <v>4</v>
      </c>
      <c r="B3" s="27"/>
      <c r="C3" s="14"/>
      <c r="D3" s="19"/>
      <c r="E3" s="15"/>
      <c r="F3" s="15"/>
      <c r="L3" s="47" t="s">
        <v>1091</v>
      </c>
      <c r="M3" s="24"/>
    </row>
    <row r="4" spans="1:14" s="12" customFormat="1" ht="15">
      <c r="A4" s="17" t="s">
        <v>15</v>
      </c>
      <c r="B4" s="13"/>
      <c r="C4" s="14"/>
      <c r="D4" s="19"/>
      <c r="E4" s="15"/>
      <c r="F4" s="15"/>
      <c r="L4" s="47" t="s">
        <v>22</v>
      </c>
      <c r="M4" s="24"/>
    </row>
    <row r="5" spans="1:14" s="12" customFormat="1" ht="15">
      <c r="A5" s="17" t="s">
        <v>13</v>
      </c>
      <c r="B5" s="13"/>
      <c r="C5" s="14"/>
      <c r="D5" s="19"/>
      <c r="E5" s="15"/>
      <c r="F5" s="15"/>
      <c r="L5" s="47" t="s">
        <v>1</v>
      </c>
      <c r="M5" s="24"/>
    </row>
    <row r="6" spans="1:14" s="12" customFormat="1" ht="15">
      <c r="A6" s="18"/>
      <c r="B6" s="28"/>
      <c r="C6" s="14"/>
      <c r="D6" s="19"/>
      <c r="E6" s="15"/>
      <c r="F6" s="26"/>
      <c r="L6" s="48" t="s">
        <v>2</v>
      </c>
      <c r="M6" s="24"/>
    </row>
    <row r="7" spans="1:14" s="1" customFormat="1" ht="13.5" thickBot="1">
      <c r="A7" s="2"/>
      <c r="B7" s="29"/>
      <c r="C7" s="3"/>
      <c r="D7" s="20"/>
      <c r="E7" s="10"/>
      <c r="F7" s="20"/>
      <c r="G7" s="21"/>
      <c r="H7" s="21"/>
      <c r="I7" s="21"/>
      <c r="J7" s="21"/>
      <c r="K7" s="21"/>
      <c r="L7" s="23"/>
      <c r="M7" s="4"/>
    </row>
    <row r="8" spans="1:14" s="9" customFormat="1" ht="30.75" thickBot="1">
      <c r="A8" s="103" t="s">
        <v>5</v>
      </c>
      <c r="B8" s="104" t="s">
        <v>6</v>
      </c>
      <c r="C8" s="104" t="s">
        <v>7</v>
      </c>
      <c r="D8" s="105" t="s">
        <v>23</v>
      </c>
      <c r="E8" s="105" t="s">
        <v>8</v>
      </c>
      <c r="F8" s="105" t="s">
        <v>9</v>
      </c>
      <c r="G8" s="105" t="s">
        <v>20</v>
      </c>
      <c r="H8" s="104" t="s">
        <v>16</v>
      </c>
      <c r="I8" s="106" t="s">
        <v>24</v>
      </c>
      <c r="J8" s="106" t="s">
        <v>17</v>
      </c>
      <c r="K8" s="107" t="s">
        <v>10</v>
      </c>
      <c r="L8" s="107" t="s">
        <v>11</v>
      </c>
      <c r="M8" s="105" t="s">
        <v>18</v>
      </c>
      <c r="N8" s="108" t="s">
        <v>12</v>
      </c>
    </row>
    <row r="9" spans="1:14" s="9" customFormat="1" ht="30">
      <c r="A9" s="94">
        <v>1</v>
      </c>
      <c r="B9" s="95" t="s">
        <v>25</v>
      </c>
      <c r="C9" s="96" t="s">
        <v>26</v>
      </c>
      <c r="D9" s="97" t="s">
        <v>27</v>
      </c>
      <c r="E9" s="98" t="s">
        <v>28</v>
      </c>
      <c r="F9" s="99" t="s">
        <v>29</v>
      </c>
      <c r="G9" s="99" t="s">
        <v>30</v>
      </c>
      <c r="H9" s="95">
        <v>20</v>
      </c>
      <c r="I9" s="100">
        <v>593</v>
      </c>
      <c r="J9" s="100">
        <v>593</v>
      </c>
      <c r="K9" s="101">
        <v>3.35</v>
      </c>
      <c r="L9" s="101">
        <f>J9*K9</f>
        <v>1986.55</v>
      </c>
      <c r="M9" s="97"/>
      <c r="N9" s="102" t="s">
        <v>31</v>
      </c>
    </row>
    <row r="10" spans="1:14" s="9" customFormat="1" ht="15">
      <c r="A10" s="76">
        <f>A9+1</f>
        <v>2</v>
      </c>
      <c r="B10" s="52" t="s">
        <v>25</v>
      </c>
      <c r="C10" s="53" t="s">
        <v>32</v>
      </c>
      <c r="D10" s="54" t="s">
        <v>33</v>
      </c>
      <c r="E10" s="55" t="s">
        <v>28</v>
      </c>
      <c r="F10" s="59" t="s">
        <v>34</v>
      </c>
      <c r="G10" s="56" t="s">
        <v>35</v>
      </c>
      <c r="H10" s="52">
        <v>60</v>
      </c>
      <c r="I10" s="57">
        <v>1743</v>
      </c>
      <c r="J10" s="57">
        <v>1743</v>
      </c>
      <c r="K10" s="58">
        <v>3.35</v>
      </c>
      <c r="L10" s="58">
        <f t="shared" ref="L10:L73" si="0">J10*K10</f>
        <v>5839.05</v>
      </c>
      <c r="M10" s="54"/>
      <c r="N10" s="77" t="s">
        <v>36</v>
      </c>
    </row>
    <row r="11" spans="1:14" s="9" customFormat="1" ht="15">
      <c r="A11" s="76">
        <f t="shared" ref="A11:A74" si="1">A10+1</f>
        <v>3</v>
      </c>
      <c r="B11" s="52" t="s">
        <v>25</v>
      </c>
      <c r="C11" s="53" t="s">
        <v>37</v>
      </c>
      <c r="D11" s="54" t="s">
        <v>38</v>
      </c>
      <c r="E11" s="55" t="s">
        <v>28</v>
      </c>
      <c r="F11" s="59" t="s">
        <v>39</v>
      </c>
      <c r="G11" s="56" t="s">
        <v>39</v>
      </c>
      <c r="H11" s="52">
        <v>34</v>
      </c>
      <c r="I11" s="57">
        <v>779.42</v>
      </c>
      <c r="J11" s="57">
        <v>779.42</v>
      </c>
      <c r="K11" s="58">
        <v>3.35</v>
      </c>
      <c r="L11" s="58">
        <f t="shared" si="0"/>
        <v>2611.0569999999998</v>
      </c>
      <c r="M11" s="54"/>
      <c r="N11" s="78" t="s">
        <v>40</v>
      </c>
    </row>
    <row r="12" spans="1:14" s="9" customFormat="1" ht="15">
      <c r="A12" s="76">
        <f t="shared" si="1"/>
        <v>4</v>
      </c>
      <c r="B12" s="52" t="s">
        <v>25</v>
      </c>
      <c r="C12" s="53" t="s">
        <v>41</v>
      </c>
      <c r="D12" s="54" t="s">
        <v>42</v>
      </c>
      <c r="E12" s="55" t="s">
        <v>28</v>
      </c>
      <c r="F12" s="59" t="s">
        <v>43</v>
      </c>
      <c r="G12" s="56" t="s">
        <v>30</v>
      </c>
      <c r="H12" s="52">
        <v>25</v>
      </c>
      <c r="I12" s="57">
        <v>491.65</v>
      </c>
      <c r="J12" s="57">
        <v>491.65</v>
      </c>
      <c r="K12" s="58">
        <v>3.35</v>
      </c>
      <c r="L12" s="58">
        <f t="shared" si="0"/>
        <v>1647.0274999999999</v>
      </c>
      <c r="M12" s="54"/>
      <c r="N12" s="77" t="s">
        <v>44</v>
      </c>
    </row>
    <row r="13" spans="1:14" s="9" customFormat="1" ht="15">
      <c r="A13" s="76">
        <f t="shared" si="1"/>
        <v>5</v>
      </c>
      <c r="B13" s="52" t="s">
        <v>25</v>
      </c>
      <c r="C13" s="53" t="s">
        <v>45</v>
      </c>
      <c r="D13" s="54" t="s">
        <v>46</v>
      </c>
      <c r="E13" s="55" t="s">
        <v>28</v>
      </c>
      <c r="F13" s="59" t="s">
        <v>47</v>
      </c>
      <c r="G13" s="56" t="s">
        <v>48</v>
      </c>
      <c r="H13" s="52">
        <v>2</v>
      </c>
      <c r="I13" s="57">
        <v>55.7</v>
      </c>
      <c r="J13" s="57">
        <v>100</v>
      </c>
      <c r="K13" s="58">
        <v>2.85</v>
      </c>
      <c r="L13" s="58">
        <f t="shared" si="0"/>
        <v>285</v>
      </c>
      <c r="M13" s="54"/>
      <c r="N13" s="78" t="s">
        <v>49</v>
      </c>
    </row>
    <row r="14" spans="1:14" s="9" customFormat="1" ht="15">
      <c r="A14" s="76">
        <f t="shared" si="1"/>
        <v>6</v>
      </c>
      <c r="B14" s="52" t="s">
        <v>25</v>
      </c>
      <c r="C14" s="53" t="s">
        <v>50</v>
      </c>
      <c r="D14" s="54" t="s">
        <v>51</v>
      </c>
      <c r="E14" s="55" t="s">
        <v>28</v>
      </c>
      <c r="F14" s="59" t="s">
        <v>48</v>
      </c>
      <c r="G14" s="56" t="s">
        <v>48</v>
      </c>
      <c r="H14" s="52">
        <v>1</v>
      </c>
      <c r="I14" s="57">
        <v>5.24</v>
      </c>
      <c r="J14" s="57">
        <v>100</v>
      </c>
      <c r="K14" s="58">
        <v>2.85</v>
      </c>
      <c r="L14" s="58">
        <f t="shared" si="0"/>
        <v>285</v>
      </c>
      <c r="M14" s="54"/>
      <c r="N14" s="77" t="s">
        <v>52</v>
      </c>
    </row>
    <row r="15" spans="1:14" s="9" customFormat="1" ht="15">
      <c r="A15" s="76">
        <f t="shared" si="1"/>
        <v>7</v>
      </c>
      <c r="B15" s="52" t="s">
        <v>25</v>
      </c>
      <c r="C15" s="53" t="s">
        <v>53</v>
      </c>
      <c r="D15" s="54" t="s">
        <v>54</v>
      </c>
      <c r="E15" s="55" t="s">
        <v>28</v>
      </c>
      <c r="F15" s="59" t="s">
        <v>55</v>
      </c>
      <c r="G15" s="56" t="s">
        <v>56</v>
      </c>
      <c r="H15" s="52">
        <v>4</v>
      </c>
      <c r="I15" s="57">
        <v>70.23</v>
      </c>
      <c r="J15" s="57">
        <v>100</v>
      </c>
      <c r="K15" s="58">
        <v>2.85</v>
      </c>
      <c r="L15" s="58">
        <f t="shared" si="0"/>
        <v>285</v>
      </c>
      <c r="M15" s="54"/>
      <c r="N15" s="77" t="s">
        <v>57</v>
      </c>
    </row>
    <row r="16" spans="1:14" s="9" customFormat="1" ht="15">
      <c r="A16" s="76">
        <f t="shared" si="1"/>
        <v>8</v>
      </c>
      <c r="B16" s="52" t="s">
        <v>25</v>
      </c>
      <c r="C16" s="53" t="s">
        <v>58</v>
      </c>
      <c r="D16" s="54" t="s">
        <v>59</v>
      </c>
      <c r="E16" s="55" t="s">
        <v>28</v>
      </c>
      <c r="F16" s="59" t="s">
        <v>60</v>
      </c>
      <c r="G16" s="56" t="s">
        <v>61</v>
      </c>
      <c r="H16" s="52">
        <v>11</v>
      </c>
      <c r="I16" s="57">
        <v>328.36099999999999</v>
      </c>
      <c r="J16" s="57">
        <v>328.36099999999999</v>
      </c>
      <c r="K16" s="58">
        <v>2.85</v>
      </c>
      <c r="L16" s="58">
        <f t="shared" si="0"/>
        <v>935.82884999999999</v>
      </c>
      <c r="M16" s="54"/>
      <c r="N16" s="77" t="s">
        <v>62</v>
      </c>
    </row>
    <row r="17" spans="1:14" s="9" customFormat="1" ht="15">
      <c r="A17" s="76">
        <f t="shared" si="1"/>
        <v>9</v>
      </c>
      <c r="B17" s="52" t="s">
        <v>25</v>
      </c>
      <c r="C17" s="53" t="s">
        <v>63</v>
      </c>
      <c r="D17" s="54" t="s">
        <v>64</v>
      </c>
      <c r="E17" s="55" t="s">
        <v>28</v>
      </c>
      <c r="F17" s="59" t="s">
        <v>65</v>
      </c>
      <c r="G17" s="56" t="s">
        <v>65</v>
      </c>
      <c r="H17" s="52">
        <v>30</v>
      </c>
      <c r="I17" s="57">
        <v>294.83999999999997</v>
      </c>
      <c r="J17" s="57">
        <v>294.83999999999997</v>
      </c>
      <c r="K17" s="58">
        <v>2.85</v>
      </c>
      <c r="L17" s="58">
        <f t="shared" si="0"/>
        <v>840.29399999999998</v>
      </c>
      <c r="M17" s="54"/>
      <c r="N17" s="77" t="s">
        <v>66</v>
      </c>
    </row>
    <row r="18" spans="1:14" s="9" customFormat="1" ht="15">
      <c r="A18" s="76">
        <f t="shared" si="1"/>
        <v>10</v>
      </c>
      <c r="B18" s="52" t="s">
        <v>25</v>
      </c>
      <c r="C18" s="53" t="s">
        <v>67</v>
      </c>
      <c r="D18" s="54" t="s">
        <v>68</v>
      </c>
      <c r="E18" s="55" t="s">
        <v>28</v>
      </c>
      <c r="F18" s="59" t="s">
        <v>69</v>
      </c>
      <c r="G18" s="56" t="s">
        <v>70</v>
      </c>
      <c r="H18" s="52">
        <v>29</v>
      </c>
      <c r="I18" s="57">
        <v>614.32000000000005</v>
      </c>
      <c r="J18" s="57">
        <v>614.32000000000005</v>
      </c>
      <c r="K18" s="58">
        <v>2.85</v>
      </c>
      <c r="L18" s="58">
        <f t="shared" si="0"/>
        <v>1750.8120000000001</v>
      </c>
      <c r="M18" s="54"/>
      <c r="N18" s="77" t="s">
        <v>71</v>
      </c>
    </row>
    <row r="19" spans="1:14" s="9" customFormat="1" ht="15">
      <c r="A19" s="76">
        <f t="shared" si="1"/>
        <v>11</v>
      </c>
      <c r="B19" s="52" t="s">
        <v>25</v>
      </c>
      <c r="C19" s="53" t="s">
        <v>72</v>
      </c>
      <c r="D19" s="54" t="s">
        <v>73</v>
      </c>
      <c r="E19" s="55" t="s">
        <v>28</v>
      </c>
      <c r="F19" s="56" t="s">
        <v>70</v>
      </c>
      <c r="G19" s="56" t="s">
        <v>70</v>
      </c>
      <c r="H19" s="52">
        <v>20</v>
      </c>
      <c r="I19" s="57">
        <v>716.25</v>
      </c>
      <c r="J19" s="57">
        <v>716.25</v>
      </c>
      <c r="K19" s="58">
        <v>1</v>
      </c>
      <c r="L19" s="58">
        <f t="shared" si="0"/>
        <v>716.25</v>
      </c>
      <c r="M19" s="54"/>
      <c r="N19" s="77" t="s">
        <v>74</v>
      </c>
    </row>
    <row r="20" spans="1:14" s="9" customFormat="1" ht="15">
      <c r="A20" s="76">
        <f t="shared" si="1"/>
        <v>12</v>
      </c>
      <c r="B20" s="52" t="s">
        <v>25</v>
      </c>
      <c r="C20" s="53" t="s">
        <v>75</v>
      </c>
      <c r="D20" s="54" t="s">
        <v>76</v>
      </c>
      <c r="E20" s="55" t="s">
        <v>28</v>
      </c>
      <c r="F20" s="59" t="s">
        <v>77</v>
      </c>
      <c r="G20" s="56" t="s">
        <v>78</v>
      </c>
      <c r="H20" s="52">
        <v>3</v>
      </c>
      <c r="I20" s="57">
        <v>26.931999999999999</v>
      </c>
      <c r="J20" s="57">
        <v>100</v>
      </c>
      <c r="K20" s="58">
        <v>2.85</v>
      </c>
      <c r="L20" s="58">
        <f t="shared" si="0"/>
        <v>285</v>
      </c>
      <c r="M20" s="54"/>
      <c r="N20" s="77" t="s">
        <v>79</v>
      </c>
    </row>
    <row r="21" spans="1:14" s="9" customFormat="1" ht="15">
      <c r="A21" s="76">
        <f t="shared" si="1"/>
        <v>13</v>
      </c>
      <c r="B21" s="52" t="s">
        <v>25</v>
      </c>
      <c r="C21" s="53" t="s">
        <v>80</v>
      </c>
      <c r="D21" s="54" t="s">
        <v>81</v>
      </c>
      <c r="E21" s="55" t="s">
        <v>28</v>
      </c>
      <c r="F21" s="59" t="s">
        <v>77</v>
      </c>
      <c r="G21" s="56" t="s">
        <v>78</v>
      </c>
      <c r="H21" s="52">
        <v>6</v>
      </c>
      <c r="I21" s="57">
        <v>120</v>
      </c>
      <c r="J21" s="57">
        <v>120</v>
      </c>
      <c r="K21" s="58">
        <v>2.85</v>
      </c>
      <c r="L21" s="58">
        <f t="shared" si="0"/>
        <v>342</v>
      </c>
      <c r="M21" s="54"/>
      <c r="N21" s="77" t="s">
        <v>82</v>
      </c>
    </row>
    <row r="22" spans="1:14" s="9" customFormat="1" ht="15">
      <c r="A22" s="76">
        <f t="shared" si="1"/>
        <v>14</v>
      </c>
      <c r="B22" s="52" t="s">
        <v>25</v>
      </c>
      <c r="C22" s="53" t="s">
        <v>83</v>
      </c>
      <c r="D22" s="54" t="s">
        <v>84</v>
      </c>
      <c r="E22" s="55" t="s">
        <v>28</v>
      </c>
      <c r="F22" s="59" t="s">
        <v>85</v>
      </c>
      <c r="G22" s="56" t="s">
        <v>78</v>
      </c>
      <c r="H22" s="52">
        <v>157</v>
      </c>
      <c r="I22" s="57">
        <v>3321.5480000000002</v>
      </c>
      <c r="J22" s="57">
        <v>3321.5480000000002</v>
      </c>
      <c r="K22" s="58">
        <v>2.85</v>
      </c>
      <c r="L22" s="58">
        <f t="shared" si="0"/>
        <v>9466.4118000000017</v>
      </c>
      <c r="M22" s="54"/>
      <c r="N22" s="77" t="s">
        <v>86</v>
      </c>
    </row>
    <row r="23" spans="1:14" s="9" customFormat="1" ht="15">
      <c r="A23" s="76">
        <f t="shared" si="1"/>
        <v>15</v>
      </c>
      <c r="B23" s="52" t="s">
        <v>87</v>
      </c>
      <c r="C23" s="53" t="s">
        <v>88</v>
      </c>
      <c r="D23" s="54" t="s">
        <v>89</v>
      </c>
      <c r="E23" s="55" t="s">
        <v>28</v>
      </c>
      <c r="F23" s="59" t="s">
        <v>90</v>
      </c>
      <c r="G23" s="56" t="s">
        <v>70</v>
      </c>
      <c r="H23" s="52">
        <v>79</v>
      </c>
      <c r="I23" s="57">
        <v>1572</v>
      </c>
      <c r="J23" s="57">
        <v>1572</v>
      </c>
      <c r="K23" s="58">
        <v>2.85</v>
      </c>
      <c r="L23" s="58">
        <f t="shared" si="0"/>
        <v>4480.2</v>
      </c>
      <c r="M23" s="54"/>
      <c r="N23" s="78" t="s">
        <v>91</v>
      </c>
    </row>
    <row r="24" spans="1:14" s="9" customFormat="1" ht="15">
      <c r="A24" s="76">
        <f t="shared" si="1"/>
        <v>16</v>
      </c>
      <c r="B24" s="52" t="s">
        <v>87</v>
      </c>
      <c r="C24" s="53" t="s">
        <v>92</v>
      </c>
      <c r="D24" s="54" t="s">
        <v>93</v>
      </c>
      <c r="E24" s="55" t="s">
        <v>28</v>
      </c>
      <c r="F24" s="59" t="s">
        <v>94</v>
      </c>
      <c r="G24" s="56" t="s">
        <v>95</v>
      </c>
      <c r="H24" s="52">
        <v>85</v>
      </c>
      <c r="I24" s="57">
        <v>1149.6510000000001</v>
      </c>
      <c r="J24" s="57">
        <v>1149.6510000000001</v>
      </c>
      <c r="K24" s="58">
        <v>2.85</v>
      </c>
      <c r="L24" s="58">
        <f t="shared" si="0"/>
        <v>3276.5053500000004</v>
      </c>
      <c r="M24" s="54"/>
      <c r="N24" s="78" t="s">
        <v>96</v>
      </c>
    </row>
    <row r="25" spans="1:14" s="9" customFormat="1" ht="15">
      <c r="A25" s="76">
        <f t="shared" si="1"/>
        <v>17</v>
      </c>
      <c r="B25" s="52" t="s">
        <v>87</v>
      </c>
      <c r="C25" s="53" t="s">
        <v>97</v>
      </c>
      <c r="D25" s="54" t="s">
        <v>98</v>
      </c>
      <c r="E25" s="55" t="s">
        <v>28</v>
      </c>
      <c r="F25" s="59" t="s">
        <v>99</v>
      </c>
      <c r="G25" s="56" t="s">
        <v>100</v>
      </c>
      <c r="H25" s="52">
        <v>20</v>
      </c>
      <c r="I25" s="57">
        <v>334.5</v>
      </c>
      <c r="J25" s="57">
        <v>334.5</v>
      </c>
      <c r="K25" s="58">
        <v>2.85</v>
      </c>
      <c r="L25" s="58">
        <f t="shared" si="0"/>
        <v>953.32500000000005</v>
      </c>
      <c r="M25" s="54"/>
      <c r="N25" s="77" t="s">
        <v>101</v>
      </c>
    </row>
    <row r="26" spans="1:14" s="9" customFormat="1" ht="15">
      <c r="A26" s="76">
        <f t="shared" si="1"/>
        <v>18</v>
      </c>
      <c r="B26" s="52" t="s">
        <v>87</v>
      </c>
      <c r="C26" s="53" t="s">
        <v>102</v>
      </c>
      <c r="D26" s="54" t="s">
        <v>103</v>
      </c>
      <c r="E26" s="55" t="s">
        <v>28</v>
      </c>
      <c r="F26" s="59" t="s">
        <v>104</v>
      </c>
      <c r="G26" s="56" t="s">
        <v>35</v>
      </c>
      <c r="H26" s="52">
        <v>20</v>
      </c>
      <c r="I26" s="57">
        <v>470.13299999999998</v>
      </c>
      <c r="J26" s="57">
        <v>470.13299999999998</v>
      </c>
      <c r="K26" s="58">
        <v>3.35</v>
      </c>
      <c r="L26" s="58">
        <f t="shared" si="0"/>
        <v>1574.9455499999999</v>
      </c>
      <c r="M26" s="54"/>
      <c r="N26" s="77" t="s">
        <v>105</v>
      </c>
    </row>
    <row r="27" spans="1:14" s="9" customFormat="1" ht="15">
      <c r="A27" s="76">
        <f t="shared" si="1"/>
        <v>19</v>
      </c>
      <c r="B27" s="52" t="s">
        <v>87</v>
      </c>
      <c r="C27" s="53" t="s">
        <v>106</v>
      </c>
      <c r="D27" s="54" t="s">
        <v>107</v>
      </c>
      <c r="E27" s="55" t="s">
        <v>28</v>
      </c>
      <c r="F27" s="59" t="s">
        <v>108</v>
      </c>
      <c r="G27" s="56" t="s">
        <v>109</v>
      </c>
      <c r="H27" s="52">
        <v>35</v>
      </c>
      <c r="I27" s="57">
        <v>439.77199999999999</v>
      </c>
      <c r="J27" s="57">
        <v>439.77199999999999</v>
      </c>
      <c r="K27" s="58">
        <v>2.85</v>
      </c>
      <c r="L27" s="58">
        <f t="shared" si="0"/>
        <v>1253.3502000000001</v>
      </c>
      <c r="M27" s="54"/>
      <c r="N27" s="77" t="s">
        <v>110</v>
      </c>
    </row>
    <row r="28" spans="1:14" s="9" customFormat="1" ht="30">
      <c r="A28" s="76">
        <f t="shared" si="1"/>
        <v>20</v>
      </c>
      <c r="B28" s="52" t="s">
        <v>87</v>
      </c>
      <c r="C28" s="53" t="s">
        <v>111</v>
      </c>
      <c r="D28" s="55" t="s">
        <v>112</v>
      </c>
      <c r="E28" s="55" t="s">
        <v>28</v>
      </c>
      <c r="F28" s="59" t="s">
        <v>108</v>
      </c>
      <c r="G28" s="56" t="s">
        <v>109</v>
      </c>
      <c r="H28" s="52">
        <v>61</v>
      </c>
      <c r="I28" s="57">
        <v>452.76599999999996</v>
      </c>
      <c r="J28" s="57">
        <v>452.76599999999996</v>
      </c>
      <c r="K28" s="58">
        <v>2.85</v>
      </c>
      <c r="L28" s="58">
        <f t="shared" si="0"/>
        <v>1290.3831</v>
      </c>
      <c r="M28" s="54"/>
      <c r="N28" s="77" t="s">
        <v>113</v>
      </c>
    </row>
    <row r="29" spans="1:14" s="9" customFormat="1" ht="15">
      <c r="A29" s="76">
        <f t="shared" si="1"/>
        <v>21</v>
      </c>
      <c r="B29" s="52" t="s">
        <v>87</v>
      </c>
      <c r="C29" s="53" t="s">
        <v>114</v>
      </c>
      <c r="D29" s="54" t="s">
        <v>115</v>
      </c>
      <c r="E29" s="55" t="s">
        <v>28</v>
      </c>
      <c r="F29" s="59" t="s">
        <v>116</v>
      </c>
      <c r="G29" s="56" t="s">
        <v>109</v>
      </c>
      <c r="H29" s="52">
        <v>3</v>
      </c>
      <c r="I29" s="57">
        <v>63.95</v>
      </c>
      <c r="J29" s="57">
        <v>100</v>
      </c>
      <c r="K29" s="58">
        <v>2.85</v>
      </c>
      <c r="L29" s="58">
        <f t="shared" si="0"/>
        <v>285</v>
      </c>
      <c r="M29" s="54"/>
      <c r="N29" s="78" t="s">
        <v>117</v>
      </c>
    </row>
    <row r="30" spans="1:14" s="9" customFormat="1" ht="30">
      <c r="A30" s="76">
        <f t="shared" si="1"/>
        <v>22</v>
      </c>
      <c r="B30" s="52" t="s">
        <v>87</v>
      </c>
      <c r="C30" s="53" t="s">
        <v>118</v>
      </c>
      <c r="D30" s="55" t="s">
        <v>119</v>
      </c>
      <c r="E30" s="55" t="s">
        <v>28</v>
      </c>
      <c r="F30" s="59" t="s">
        <v>120</v>
      </c>
      <c r="G30" s="56" t="s">
        <v>109</v>
      </c>
      <c r="H30" s="52">
        <v>37</v>
      </c>
      <c r="I30" s="57">
        <v>587.35</v>
      </c>
      <c r="J30" s="57">
        <v>587.35</v>
      </c>
      <c r="K30" s="58">
        <v>2.85</v>
      </c>
      <c r="L30" s="58">
        <f t="shared" si="0"/>
        <v>1673.9475000000002</v>
      </c>
      <c r="M30" s="54"/>
      <c r="N30" s="77" t="s">
        <v>121</v>
      </c>
    </row>
    <row r="31" spans="1:14" s="9" customFormat="1" ht="30">
      <c r="A31" s="76">
        <f t="shared" si="1"/>
        <v>23</v>
      </c>
      <c r="B31" s="52" t="s">
        <v>87</v>
      </c>
      <c r="C31" s="53" t="s">
        <v>122</v>
      </c>
      <c r="D31" s="54" t="s">
        <v>123</v>
      </c>
      <c r="E31" s="55" t="s">
        <v>28</v>
      </c>
      <c r="F31" s="59" t="s">
        <v>124</v>
      </c>
      <c r="G31" s="56" t="s">
        <v>65</v>
      </c>
      <c r="H31" s="52">
        <v>22</v>
      </c>
      <c r="I31" s="57">
        <v>205.88</v>
      </c>
      <c r="J31" s="57">
        <v>205.88</v>
      </c>
      <c r="K31" s="58">
        <v>2.85</v>
      </c>
      <c r="L31" s="58">
        <f t="shared" si="0"/>
        <v>586.75800000000004</v>
      </c>
      <c r="M31" s="54"/>
      <c r="N31" s="77" t="s">
        <v>125</v>
      </c>
    </row>
    <row r="32" spans="1:14" s="9" customFormat="1" ht="15">
      <c r="A32" s="76">
        <f t="shared" si="1"/>
        <v>24</v>
      </c>
      <c r="B32" s="52" t="s">
        <v>87</v>
      </c>
      <c r="C32" s="53" t="s">
        <v>126</v>
      </c>
      <c r="D32" s="54" t="s">
        <v>127</v>
      </c>
      <c r="E32" s="55" t="s">
        <v>28</v>
      </c>
      <c r="F32" s="59" t="s">
        <v>128</v>
      </c>
      <c r="G32" s="56" t="s">
        <v>109</v>
      </c>
      <c r="H32" s="52">
        <v>59</v>
      </c>
      <c r="I32" s="57">
        <v>793.52</v>
      </c>
      <c r="J32" s="57">
        <v>793.52</v>
      </c>
      <c r="K32" s="58">
        <v>2.85</v>
      </c>
      <c r="L32" s="58">
        <f t="shared" si="0"/>
        <v>2261.5320000000002</v>
      </c>
      <c r="M32" s="54"/>
      <c r="N32" s="77" t="s">
        <v>129</v>
      </c>
    </row>
    <row r="33" spans="1:14" s="9" customFormat="1" ht="15">
      <c r="A33" s="76">
        <f t="shared" si="1"/>
        <v>25</v>
      </c>
      <c r="B33" s="52" t="s">
        <v>87</v>
      </c>
      <c r="C33" s="53" t="s">
        <v>130</v>
      </c>
      <c r="D33" s="54" t="s">
        <v>131</v>
      </c>
      <c r="E33" s="55" t="s">
        <v>28</v>
      </c>
      <c r="F33" s="59" t="s">
        <v>132</v>
      </c>
      <c r="G33" s="56" t="s">
        <v>100</v>
      </c>
      <c r="H33" s="52">
        <v>50</v>
      </c>
      <c r="I33" s="57">
        <v>1308.5</v>
      </c>
      <c r="J33" s="57">
        <v>1308.5</v>
      </c>
      <c r="K33" s="58">
        <v>2.85</v>
      </c>
      <c r="L33" s="58">
        <f t="shared" si="0"/>
        <v>3729.2249999999999</v>
      </c>
      <c r="M33" s="54"/>
      <c r="N33" s="77" t="s">
        <v>133</v>
      </c>
    </row>
    <row r="34" spans="1:14" s="9" customFormat="1" ht="15">
      <c r="A34" s="76">
        <f t="shared" si="1"/>
        <v>26</v>
      </c>
      <c r="B34" s="52" t="s">
        <v>87</v>
      </c>
      <c r="C34" s="53" t="s">
        <v>134</v>
      </c>
      <c r="D34" s="54" t="s">
        <v>135</v>
      </c>
      <c r="E34" s="55" t="s">
        <v>28</v>
      </c>
      <c r="F34" s="59" t="s">
        <v>136</v>
      </c>
      <c r="G34" s="56" t="s">
        <v>137</v>
      </c>
      <c r="H34" s="52">
        <v>55</v>
      </c>
      <c r="I34" s="57">
        <v>1597.75</v>
      </c>
      <c r="J34" s="57">
        <v>1597.75</v>
      </c>
      <c r="K34" s="58">
        <v>2.85</v>
      </c>
      <c r="L34" s="58">
        <f t="shared" si="0"/>
        <v>4553.5875000000005</v>
      </c>
      <c r="M34" s="54"/>
      <c r="N34" s="77" t="s">
        <v>138</v>
      </c>
    </row>
    <row r="35" spans="1:14" s="9" customFormat="1" ht="30">
      <c r="A35" s="76">
        <f t="shared" si="1"/>
        <v>27</v>
      </c>
      <c r="B35" s="52" t="s">
        <v>87</v>
      </c>
      <c r="C35" s="53" t="s">
        <v>139</v>
      </c>
      <c r="D35" s="55" t="s">
        <v>140</v>
      </c>
      <c r="E35" s="55" t="s">
        <v>28</v>
      </c>
      <c r="F35" s="56" t="s">
        <v>141</v>
      </c>
      <c r="G35" s="56" t="s">
        <v>109</v>
      </c>
      <c r="H35" s="52">
        <v>29</v>
      </c>
      <c r="I35" s="57">
        <v>767.88199999999995</v>
      </c>
      <c r="J35" s="57">
        <v>767.88199999999995</v>
      </c>
      <c r="K35" s="58">
        <v>2.85</v>
      </c>
      <c r="L35" s="58">
        <f t="shared" si="0"/>
        <v>2188.4636999999998</v>
      </c>
      <c r="M35" s="54"/>
      <c r="N35" s="77" t="s">
        <v>142</v>
      </c>
    </row>
    <row r="36" spans="1:14" s="9" customFormat="1" ht="15">
      <c r="A36" s="76">
        <f t="shared" si="1"/>
        <v>28</v>
      </c>
      <c r="B36" s="52" t="s">
        <v>87</v>
      </c>
      <c r="C36" s="53" t="s">
        <v>143</v>
      </c>
      <c r="D36" s="54" t="s">
        <v>144</v>
      </c>
      <c r="E36" s="55" t="s">
        <v>28</v>
      </c>
      <c r="F36" s="59" t="s">
        <v>145</v>
      </c>
      <c r="G36" s="56" t="s">
        <v>109</v>
      </c>
      <c r="H36" s="52">
        <v>16</v>
      </c>
      <c r="I36" s="57">
        <v>404.18</v>
      </c>
      <c r="J36" s="57">
        <v>404.18</v>
      </c>
      <c r="K36" s="58">
        <v>2.85</v>
      </c>
      <c r="L36" s="58">
        <f t="shared" si="0"/>
        <v>1151.913</v>
      </c>
      <c r="M36" s="54"/>
      <c r="N36" s="77" t="s">
        <v>146</v>
      </c>
    </row>
    <row r="37" spans="1:14" s="9" customFormat="1" ht="15">
      <c r="A37" s="76">
        <f t="shared" si="1"/>
        <v>29</v>
      </c>
      <c r="B37" s="52" t="s">
        <v>87</v>
      </c>
      <c r="C37" s="53" t="s">
        <v>147</v>
      </c>
      <c r="D37" s="54" t="s">
        <v>148</v>
      </c>
      <c r="E37" s="55" t="s">
        <v>28</v>
      </c>
      <c r="F37" s="59" t="s">
        <v>149</v>
      </c>
      <c r="G37" s="56" t="s">
        <v>109</v>
      </c>
      <c r="H37" s="52">
        <v>4</v>
      </c>
      <c r="I37" s="57">
        <v>27.12</v>
      </c>
      <c r="J37" s="57">
        <v>100</v>
      </c>
      <c r="K37" s="58">
        <v>2.85</v>
      </c>
      <c r="L37" s="58">
        <f t="shared" si="0"/>
        <v>285</v>
      </c>
      <c r="M37" s="54"/>
      <c r="N37" s="77" t="s">
        <v>150</v>
      </c>
    </row>
    <row r="38" spans="1:14" s="9" customFormat="1" ht="15">
      <c r="A38" s="76">
        <f t="shared" si="1"/>
        <v>30</v>
      </c>
      <c r="B38" s="52" t="s">
        <v>87</v>
      </c>
      <c r="C38" s="53" t="s">
        <v>151</v>
      </c>
      <c r="D38" s="54" t="s">
        <v>152</v>
      </c>
      <c r="E38" s="55" t="s">
        <v>28</v>
      </c>
      <c r="F38" s="59" t="s">
        <v>108</v>
      </c>
      <c r="G38" s="56" t="s">
        <v>109</v>
      </c>
      <c r="H38" s="52">
        <v>7</v>
      </c>
      <c r="I38" s="57">
        <v>157.09200000000001</v>
      </c>
      <c r="J38" s="57">
        <v>157.09200000000001</v>
      </c>
      <c r="K38" s="58">
        <v>2.85</v>
      </c>
      <c r="L38" s="58">
        <f t="shared" si="0"/>
        <v>447.71220000000005</v>
      </c>
      <c r="M38" s="54"/>
      <c r="N38" s="77" t="s">
        <v>153</v>
      </c>
    </row>
    <row r="39" spans="1:14" s="9" customFormat="1" ht="15">
      <c r="A39" s="76">
        <f t="shared" si="1"/>
        <v>31</v>
      </c>
      <c r="B39" s="52" t="s">
        <v>87</v>
      </c>
      <c r="C39" s="53" t="s">
        <v>154</v>
      </c>
      <c r="D39" s="54" t="s">
        <v>155</v>
      </c>
      <c r="E39" s="55" t="s">
        <v>28</v>
      </c>
      <c r="F39" s="59" t="s">
        <v>108</v>
      </c>
      <c r="G39" s="56" t="s">
        <v>109</v>
      </c>
      <c r="H39" s="52">
        <v>27</v>
      </c>
      <c r="I39" s="57">
        <v>495</v>
      </c>
      <c r="J39" s="57">
        <v>495</v>
      </c>
      <c r="K39" s="58">
        <v>2.85</v>
      </c>
      <c r="L39" s="58">
        <f t="shared" si="0"/>
        <v>1410.75</v>
      </c>
      <c r="M39" s="54"/>
      <c r="N39" s="77" t="s">
        <v>156</v>
      </c>
    </row>
    <row r="40" spans="1:14" s="9" customFormat="1" ht="30">
      <c r="A40" s="76">
        <f t="shared" si="1"/>
        <v>32</v>
      </c>
      <c r="B40" s="52" t="s">
        <v>87</v>
      </c>
      <c r="C40" s="53" t="s">
        <v>157</v>
      </c>
      <c r="D40" s="55" t="s">
        <v>158</v>
      </c>
      <c r="E40" s="55" t="s">
        <v>28</v>
      </c>
      <c r="F40" s="59" t="s">
        <v>95</v>
      </c>
      <c r="G40" s="56" t="s">
        <v>95</v>
      </c>
      <c r="H40" s="52">
        <v>241</v>
      </c>
      <c r="I40" s="57">
        <v>4632.74</v>
      </c>
      <c r="J40" s="57">
        <v>4632.74</v>
      </c>
      <c r="K40" s="58">
        <v>2.85</v>
      </c>
      <c r="L40" s="58">
        <f t="shared" si="0"/>
        <v>13203.308999999999</v>
      </c>
      <c r="M40" s="54"/>
      <c r="N40" s="77" t="s">
        <v>159</v>
      </c>
    </row>
    <row r="41" spans="1:14" s="9" customFormat="1" ht="15">
      <c r="A41" s="76">
        <f t="shared" si="1"/>
        <v>33</v>
      </c>
      <c r="B41" s="52" t="s">
        <v>160</v>
      </c>
      <c r="C41" s="53" t="s">
        <v>161</v>
      </c>
      <c r="D41" s="54" t="s">
        <v>162</v>
      </c>
      <c r="E41" s="55" t="s">
        <v>28</v>
      </c>
      <c r="F41" s="59" t="s">
        <v>99</v>
      </c>
      <c r="G41" s="56" t="s">
        <v>100</v>
      </c>
      <c r="H41" s="52">
        <v>35</v>
      </c>
      <c r="I41" s="57">
        <v>443.262</v>
      </c>
      <c r="J41" s="57">
        <v>443.262</v>
      </c>
      <c r="K41" s="58">
        <v>2.85</v>
      </c>
      <c r="L41" s="58">
        <f t="shared" si="0"/>
        <v>1263.2967000000001</v>
      </c>
      <c r="M41" s="54"/>
      <c r="N41" s="77" t="s">
        <v>163</v>
      </c>
    </row>
    <row r="42" spans="1:14" s="9" customFormat="1" ht="15">
      <c r="A42" s="76">
        <f t="shared" si="1"/>
        <v>34</v>
      </c>
      <c r="B42" s="52" t="s">
        <v>160</v>
      </c>
      <c r="C42" s="53" t="s">
        <v>164</v>
      </c>
      <c r="D42" s="54" t="s">
        <v>165</v>
      </c>
      <c r="E42" s="55" t="s">
        <v>28</v>
      </c>
      <c r="F42" s="59" t="s">
        <v>166</v>
      </c>
      <c r="G42" s="56" t="s">
        <v>166</v>
      </c>
      <c r="H42" s="52">
        <v>21</v>
      </c>
      <c r="I42" s="57">
        <v>457.90499999999997</v>
      </c>
      <c r="J42" s="57">
        <v>457.90499999999997</v>
      </c>
      <c r="K42" s="58">
        <v>2.85</v>
      </c>
      <c r="L42" s="58">
        <f t="shared" si="0"/>
        <v>1305.02925</v>
      </c>
      <c r="M42" s="54"/>
      <c r="N42" s="77" t="s">
        <v>167</v>
      </c>
    </row>
    <row r="43" spans="1:14" s="9" customFormat="1" ht="15">
      <c r="A43" s="76">
        <f t="shared" si="1"/>
        <v>35</v>
      </c>
      <c r="B43" s="52" t="s">
        <v>160</v>
      </c>
      <c r="C43" s="53" t="s">
        <v>168</v>
      </c>
      <c r="D43" s="54" t="s">
        <v>169</v>
      </c>
      <c r="E43" s="55" t="s">
        <v>28</v>
      </c>
      <c r="F43" s="59" t="s">
        <v>48</v>
      </c>
      <c r="G43" s="56" t="s">
        <v>48</v>
      </c>
      <c r="H43" s="52">
        <v>21</v>
      </c>
      <c r="I43" s="57">
        <v>298.42</v>
      </c>
      <c r="J43" s="57">
        <v>298.42</v>
      </c>
      <c r="K43" s="58">
        <v>2.85</v>
      </c>
      <c r="L43" s="58">
        <f t="shared" si="0"/>
        <v>850.49700000000007</v>
      </c>
      <c r="M43" s="54"/>
      <c r="N43" s="77" t="s">
        <v>170</v>
      </c>
    </row>
    <row r="44" spans="1:14" s="9" customFormat="1" ht="15">
      <c r="A44" s="76">
        <f t="shared" si="1"/>
        <v>36</v>
      </c>
      <c r="B44" s="52" t="s">
        <v>160</v>
      </c>
      <c r="C44" s="53" t="s">
        <v>171</v>
      </c>
      <c r="D44" s="54" t="s">
        <v>172</v>
      </c>
      <c r="E44" s="55" t="s">
        <v>28</v>
      </c>
      <c r="F44" s="59" t="s">
        <v>173</v>
      </c>
      <c r="G44" s="56" t="s">
        <v>173</v>
      </c>
      <c r="H44" s="52">
        <v>51</v>
      </c>
      <c r="I44" s="57">
        <v>1208.3</v>
      </c>
      <c r="J44" s="57">
        <v>1208.3</v>
      </c>
      <c r="K44" s="58">
        <v>3.35</v>
      </c>
      <c r="L44" s="58">
        <f t="shared" si="0"/>
        <v>4047.8049999999998</v>
      </c>
      <c r="M44" s="54"/>
      <c r="N44" s="78" t="s">
        <v>174</v>
      </c>
    </row>
    <row r="45" spans="1:14" s="9" customFormat="1" ht="15">
      <c r="A45" s="76">
        <f t="shared" si="1"/>
        <v>37</v>
      </c>
      <c r="B45" s="52" t="s">
        <v>160</v>
      </c>
      <c r="C45" s="53" t="s">
        <v>175</v>
      </c>
      <c r="D45" s="54" t="s">
        <v>176</v>
      </c>
      <c r="E45" s="55" t="s">
        <v>28</v>
      </c>
      <c r="F45" s="56" t="s">
        <v>70</v>
      </c>
      <c r="G45" s="56" t="s">
        <v>70</v>
      </c>
      <c r="H45" s="52">
        <v>21</v>
      </c>
      <c r="I45" s="57">
        <v>540</v>
      </c>
      <c r="J45" s="57">
        <v>540</v>
      </c>
      <c r="K45" s="58">
        <v>1</v>
      </c>
      <c r="L45" s="58">
        <f t="shared" si="0"/>
        <v>540</v>
      </c>
      <c r="M45" s="54"/>
      <c r="N45" s="78" t="s">
        <v>177</v>
      </c>
    </row>
    <row r="46" spans="1:14" s="9" customFormat="1" ht="15">
      <c r="A46" s="76">
        <f t="shared" si="1"/>
        <v>38</v>
      </c>
      <c r="B46" s="52" t="s">
        <v>160</v>
      </c>
      <c r="C46" s="53" t="s">
        <v>178</v>
      </c>
      <c r="D46" s="54" t="s">
        <v>179</v>
      </c>
      <c r="E46" s="55" t="s">
        <v>28</v>
      </c>
      <c r="F46" s="59" t="s">
        <v>180</v>
      </c>
      <c r="G46" s="56" t="s">
        <v>61</v>
      </c>
      <c r="H46" s="52">
        <v>25</v>
      </c>
      <c r="I46" s="57">
        <v>1001.25</v>
      </c>
      <c r="J46" s="57">
        <v>1001.25</v>
      </c>
      <c r="K46" s="58">
        <v>2.85</v>
      </c>
      <c r="L46" s="58">
        <f t="shared" si="0"/>
        <v>2853.5625</v>
      </c>
      <c r="M46" s="54"/>
      <c r="N46" s="78" t="s">
        <v>181</v>
      </c>
    </row>
    <row r="47" spans="1:14" s="9" customFormat="1" ht="15">
      <c r="A47" s="76">
        <f t="shared" si="1"/>
        <v>39</v>
      </c>
      <c r="B47" s="52" t="s">
        <v>160</v>
      </c>
      <c r="C47" s="53" t="s">
        <v>182</v>
      </c>
      <c r="D47" s="54" t="s">
        <v>183</v>
      </c>
      <c r="E47" s="55" t="s">
        <v>28</v>
      </c>
      <c r="F47" s="59" t="s">
        <v>184</v>
      </c>
      <c r="G47" s="56" t="s">
        <v>70</v>
      </c>
      <c r="H47" s="52">
        <v>50</v>
      </c>
      <c r="I47" s="57">
        <v>2002.5</v>
      </c>
      <c r="J47" s="57">
        <v>2002.5</v>
      </c>
      <c r="K47" s="58">
        <v>2.85</v>
      </c>
      <c r="L47" s="58">
        <f t="shared" si="0"/>
        <v>5707.125</v>
      </c>
      <c r="M47" s="54"/>
      <c r="N47" s="77" t="s">
        <v>185</v>
      </c>
    </row>
    <row r="48" spans="1:14" s="9" customFormat="1" ht="15">
      <c r="A48" s="76">
        <f t="shared" si="1"/>
        <v>40</v>
      </c>
      <c r="B48" s="52" t="s">
        <v>160</v>
      </c>
      <c r="C48" s="53" t="s">
        <v>186</v>
      </c>
      <c r="D48" s="54" t="s">
        <v>187</v>
      </c>
      <c r="E48" s="55" t="s">
        <v>28</v>
      </c>
      <c r="F48" s="56" t="s">
        <v>70</v>
      </c>
      <c r="G48" s="56" t="s">
        <v>70</v>
      </c>
      <c r="H48" s="52">
        <v>78</v>
      </c>
      <c r="I48" s="57">
        <v>2002.5</v>
      </c>
      <c r="J48" s="57">
        <v>2002.5</v>
      </c>
      <c r="K48" s="58">
        <v>1</v>
      </c>
      <c r="L48" s="58">
        <f t="shared" si="0"/>
        <v>2002.5</v>
      </c>
      <c r="M48" s="55"/>
      <c r="N48" s="78" t="s">
        <v>188</v>
      </c>
    </row>
    <row r="49" spans="1:14" s="9" customFormat="1" ht="45">
      <c r="A49" s="76">
        <f t="shared" si="1"/>
        <v>41</v>
      </c>
      <c r="B49" s="52" t="s">
        <v>160</v>
      </c>
      <c r="C49" s="53" t="s">
        <v>189</v>
      </c>
      <c r="D49" s="55" t="s">
        <v>190</v>
      </c>
      <c r="E49" s="55" t="s">
        <v>28</v>
      </c>
      <c r="F49" s="56" t="s">
        <v>191</v>
      </c>
      <c r="G49" s="56" t="s">
        <v>61</v>
      </c>
      <c r="H49" s="52">
        <v>72</v>
      </c>
      <c r="I49" s="57">
        <v>1955.28</v>
      </c>
      <c r="J49" s="57">
        <v>1955.28</v>
      </c>
      <c r="K49" s="58">
        <v>2.85</v>
      </c>
      <c r="L49" s="58">
        <f t="shared" si="0"/>
        <v>5572.5479999999998</v>
      </c>
      <c r="M49" s="54"/>
      <c r="N49" s="78" t="s">
        <v>192</v>
      </c>
    </row>
    <row r="50" spans="1:14" s="9" customFormat="1" ht="15">
      <c r="A50" s="76">
        <f t="shared" si="1"/>
        <v>42</v>
      </c>
      <c r="B50" s="52" t="s">
        <v>160</v>
      </c>
      <c r="C50" s="53" t="s">
        <v>193</v>
      </c>
      <c r="D50" s="54" t="s">
        <v>194</v>
      </c>
      <c r="E50" s="55" t="s">
        <v>28</v>
      </c>
      <c r="F50" s="59" t="s">
        <v>191</v>
      </c>
      <c r="G50" s="56" t="s">
        <v>61</v>
      </c>
      <c r="H50" s="52">
        <v>74</v>
      </c>
      <c r="I50" s="57">
        <v>1938.66</v>
      </c>
      <c r="J50" s="57">
        <v>1938.66</v>
      </c>
      <c r="K50" s="58">
        <v>2.85</v>
      </c>
      <c r="L50" s="58">
        <f t="shared" si="0"/>
        <v>5525.1810000000005</v>
      </c>
      <c r="M50" s="54"/>
      <c r="N50" s="77" t="s">
        <v>195</v>
      </c>
    </row>
    <row r="51" spans="1:14" s="9" customFormat="1" ht="15">
      <c r="A51" s="76">
        <f t="shared" si="1"/>
        <v>43</v>
      </c>
      <c r="B51" s="52" t="s">
        <v>196</v>
      </c>
      <c r="C51" s="53" t="s">
        <v>197</v>
      </c>
      <c r="D51" s="54" t="s">
        <v>198</v>
      </c>
      <c r="E51" s="55" t="s">
        <v>28</v>
      </c>
      <c r="F51" s="59" t="s">
        <v>199</v>
      </c>
      <c r="G51" s="56" t="s">
        <v>200</v>
      </c>
      <c r="H51" s="52">
        <v>23</v>
      </c>
      <c r="I51" s="57">
        <v>550.71</v>
      </c>
      <c r="J51" s="57">
        <v>550.71</v>
      </c>
      <c r="K51" s="58">
        <v>2.85</v>
      </c>
      <c r="L51" s="58">
        <f t="shared" si="0"/>
        <v>1569.5235000000002</v>
      </c>
      <c r="M51" s="54"/>
      <c r="N51" s="77" t="s">
        <v>201</v>
      </c>
    </row>
    <row r="52" spans="1:14" s="9" customFormat="1" ht="15">
      <c r="A52" s="76">
        <f t="shared" si="1"/>
        <v>44</v>
      </c>
      <c r="B52" s="52" t="s">
        <v>196</v>
      </c>
      <c r="C52" s="53" t="s">
        <v>202</v>
      </c>
      <c r="D52" s="54" t="s">
        <v>203</v>
      </c>
      <c r="E52" s="55" t="s">
        <v>28</v>
      </c>
      <c r="F52" s="59" t="s">
        <v>204</v>
      </c>
      <c r="G52" s="56" t="s">
        <v>95</v>
      </c>
      <c r="H52" s="52">
        <v>32</v>
      </c>
      <c r="I52" s="57">
        <v>888.8</v>
      </c>
      <c r="J52" s="57">
        <v>888.8</v>
      </c>
      <c r="K52" s="58">
        <v>2.85</v>
      </c>
      <c r="L52" s="58">
        <f t="shared" si="0"/>
        <v>2533.08</v>
      </c>
      <c r="M52" s="54"/>
      <c r="N52" s="77" t="s">
        <v>205</v>
      </c>
    </row>
    <row r="53" spans="1:14" s="9" customFormat="1" ht="15">
      <c r="A53" s="76">
        <f t="shared" si="1"/>
        <v>45</v>
      </c>
      <c r="B53" s="52" t="s">
        <v>196</v>
      </c>
      <c r="C53" s="53" t="s">
        <v>206</v>
      </c>
      <c r="D53" s="54" t="s">
        <v>207</v>
      </c>
      <c r="E53" s="55" t="s">
        <v>28</v>
      </c>
      <c r="F53" s="59" t="s">
        <v>208</v>
      </c>
      <c r="G53" s="56" t="s">
        <v>200</v>
      </c>
      <c r="H53" s="52">
        <v>42</v>
      </c>
      <c r="I53" s="57">
        <v>1161.24</v>
      </c>
      <c r="J53" s="57">
        <v>1161.24</v>
      </c>
      <c r="K53" s="58">
        <v>2.85</v>
      </c>
      <c r="L53" s="58">
        <f t="shared" si="0"/>
        <v>3309.5340000000001</v>
      </c>
      <c r="M53" s="54"/>
      <c r="N53" s="77" t="s">
        <v>209</v>
      </c>
    </row>
    <row r="54" spans="1:14" s="9" customFormat="1" ht="15">
      <c r="A54" s="76">
        <f t="shared" si="1"/>
        <v>46</v>
      </c>
      <c r="B54" s="52" t="s">
        <v>196</v>
      </c>
      <c r="C54" s="53" t="s">
        <v>210</v>
      </c>
      <c r="D54" s="54" t="s">
        <v>211</v>
      </c>
      <c r="E54" s="55" t="s">
        <v>28</v>
      </c>
      <c r="F54" s="59" t="s">
        <v>212</v>
      </c>
      <c r="G54" s="56" t="s">
        <v>61</v>
      </c>
      <c r="H54" s="52">
        <v>13</v>
      </c>
      <c r="I54" s="57">
        <v>202.636</v>
      </c>
      <c r="J54" s="57">
        <v>202.636</v>
      </c>
      <c r="K54" s="58">
        <v>2.85</v>
      </c>
      <c r="L54" s="58">
        <f t="shared" si="0"/>
        <v>577.51260000000002</v>
      </c>
      <c r="M54" s="54"/>
      <c r="N54" s="77" t="s">
        <v>213</v>
      </c>
    </row>
    <row r="55" spans="1:14" s="9" customFormat="1" ht="15">
      <c r="A55" s="76">
        <f t="shared" si="1"/>
        <v>47</v>
      </c>
      <c r="B55" s="52" t="s">
        <v>196</v>
      </c>
      <c r="C55" s="53" t="s">
        <v>214</v>
      </c>
      <c r="D55" s="54" t="s">
        <v>215</v>
      </c>
      <c r="E55" s="55" t="s">
        <v>28</v>
      </c>
      <c r="F55" s="59" t="s">
        <v>90</v>
      </c>
      <c r="G55" s="56" t="s">
        <v>70</v>
      </c>
      <c r="H55" s="52">
        <v>79</v>
      </c>
      <c r="I55" s="57">
        <v>1500</v>
      </c>
      <c r="J55" s="57">
        <v>1500</v>
      </c>
      <c r="K55" s="58">
        <v>2.85</v>
      </c>
      <c r="L55" s="58">
        <f t="shared" si="0"/>
        <v>4275</v>
      </c>
      <c r="M55" s="54"/>
      <c r="N55" s="78" t="s">
        <v>91</v>
      </c>
    </row>
    <row r="56" spans="1:14" s="9" customFormat="1" ht="15">
      <c r="A56" s="76">
        <f t="shared" si="1"/>
        <v>48</v>
      </c>
      <c r="B56" s="52" t="s">
        <v>196</v>
      </c>
      <c r="C56" s="53" t="s">
        <v>216</v>
      </c>
      <c r="D56" s="54" t="s">
        <v>217</v>
      </c>
      <c r="E56" s="55" t="s">
        <v>28</v>
      </c>
      <c r="F56" s="59" t="s">
        <v>218</v>
      </c>
      <c r="G56" s="56" t="s">
        <v>200</v>
      </c>
      <c r="H56" s="52">
        <v>25</v>
      </c>
      <c r="I56" s="57">
        <v>550</v>
      </c>
      <c r="J56" s="57">
        <v>550</v>
      </c>
      <c r="K56" s="58">
        <v>2.85</v>
      </c>
      <c r="L56" s="58">
        <f t="shared" si="0"/>
        <v>1567.5</v>
      </c>
      <c r="M56" s="54"/>
      <c r="N56" s="77" t="s">
        <v>219</v>
      </c>
    </row>
    <row r="57" spans="1:14" s="9" customFormat="1" ht="30">
      <c r="A57" s="76">
        <f t="shared" si="1"/>
        <v>49</v>
      </c>
      <c r="B57" s="52" t="s">
        <v>196</v>
      </c>
      <c r="C57" s="53" t="s">
        <v>220</v>
      </c>
      <c r="D57" s="55" t="s">
        <v>221</v>
      </c>
      <c r="E57" s="55" t="s">
        <v>28</v>
      </c>
      <c r="F57" s="59" t="s">
        <v>55</v>
      </c>
      <c r="G57" s="56" t="s">
        <v>56</v>
      </c>
      <c r="H57" s="52">
        <v>166</v>
      </c>
      <c r="I57" s="57">
        <v>2480.0300000000002</v>
      </c>
      <c r="J57" s="57">
        <v>2480.0300000000002</v>
      </c>
      <c r="K57" s="58">
        <v>2.85</v>
      </c>
      <c r="L57" s="58">
        <f t="shared" si="0"/>
        <v>7068.085500000001</v>
      </c>
      <c r="M57" s="54"/>
      <c r="N57" s="77" t="s">
        <v>57</v>
      </c>
    </row>
    <row r="58" spans="1:14" s="9" customFormat="1" ht="15">
      <c r="A58" s="76">
        <f t="shared" si="1"/>
        <v>50</v>
      </c>
      <c r="B58" s="52" t="s">
        <v>196</v>
      </c>
      <c r="C58" s="53" t="s">
        <v>222</v>
      </c>
      <c r="D58" s="54" t="s">
        <v>223</v>
      </c>
      <c r="E58" s="55" t="s">
        <v>28</v>
      </c>
      <c r="F58" s="59" t="s">
        <v>173</v>
      </c>
      <c r="G58" s="56" t="s">
        <v>173</v>
      </c>
      <c r="H58" s="52">
        <v>25</v>
      </c>
      <c r="I58" s="57">
        <v>500</v>
      </c>
      <c r="J58" s="57">
        <v>500</v>
      </c>
      <c r="K58" s="58">
        <v>3.35</v>
      </c>
      <c r="L58" s="58">
        <f t="shared" si="0"/>
        <v>1675</v>
      </c>
      <c r="M58" s="54"/>
      <c r="N58" s="78" t="s">
        <v>174</v>
      </c>
    </row>
    <row r="59" spans="1:14" s="9" customFormat="1" ht="15">
      <c r="A59" s="76">
        <f t="shared" si="1"/>
        <v>51</v>
      </c>
      <c r="B59" s="52" t="s">
        <v>196</v>
      </c>
      <c r="C59" s="53" t="s">
        <v>224</v>
      </c>
      <c r="D59" s="54" t="s">
        <v>225</v>
      </c>
      <c r="E59" s="55" t="s">
        <v>28</v>
      </c>
      <c r="F59" s="59" t="s">
        <v>48</v>
      </c>
      <c r="G59" s="56" t="s">
        <v>48</v>
      </c>
      <c r="H59" s="52">
        <v>3</v>
      </c>
      <c r="I59" s="57">
        <v>20</v>
      </c>
      <c r="J59" s="57">
        <v>100</v>
      </c>
      <c r="K59" s="58">
        <v>2.85</v>
      </c>
      <c r="L59" s="58">
        <f t="shared" si="0"/>
        <v>285</v>
      </c>
      <c r="M59" s="54"/>
      <c r="N59" s="77" t="s">
        <v>52</v>
      </c>
    </row>
    <row r="60" spans="1:14" s="9" customFormat="1" ht="15">
      <c r="A60" s="76">
        <f t="shared" si="1"/>
        <v>52</v>
      </c>
      <c r="B60" s="52" t="s">
        <v>196</v>
      </c>
      <c r="C60" s="53" t="s">
        <v>226</v>
      </c>
      <c r="D60" s="54" t="s">
        <v>227</v>
      </c>
      <c r="E60" s="55" t="s">
        <v>28</v>
      </c>
      <c r="F60" s="59" t="s">
        <v>55</v>
      </c>
      <c r="G60" s="56" t="s">
        <v>56</v>
      </c>
      <c r="H60" s="52">
        <v>135</v>
      </c>
      <c r="I60" s="57">
        <v>2527.39</v>
      </c>
      <c r="J60" s="57">
        <v>2527.39</v>
      </c>
      <c r="K60" s="58">
        <v>2.85</v>
      </c>
      <c r="L60" s="58">
        <f t="shared" si="0"/>
        <v>7203.0614999999998</v>
      </c>
      <c r="M60" s="54"/>
      <c r="N60" s="77" t="s">
        <v>57</v>
      </c>
    </row>
    <row r="61" spans="1:14" s="9" customFormat="1" ht="15">
      <c r="A61" s="76">
        <f t="shared" si="1"/>
        <v>53</v>
      </c>
      <c r="B61" s="52" t="s">
        <v>228</v>
      </c>
      <c r="C61" s="53" t="s">
        <v>229</v>
      </c>
      <c r="D61" s="54" t="s">
        <v>230</v>
      </c>
      <c r="E61" s="55" t="s">
        <v>28</v>
      </c>
      <c r="F61" s="59" t="s">
        <v>173</v>
      </c>
      <c r="G61" s="56" t="s">
        <v>173</v>
      </c>
      <c r="H61" s="52">
        <v>25</v>
      </c>
      <c r="I61" s="57">
        <v>491.65</v>
      </c>
      <c r="J61" s="57">
        <v>491.65</v>
      </c>
      <c r="K61" s="58">
        <v>3.35</v>
      </c>
      <c r="L61" s="58">
        <f t="shared" si="0"/>
        <v>1647.0274999999999</v>
      </c>
      <c r="M61" s="54"/>
      <c r="N61" s="77" t="s">
        <v>231</v>
      </c>
    </row>
    <row r="62" spans="1:14" s="9" customFormat="1" ht="15">
      <c r="A62" s="76">
        <f t="shared" si="1"/>
        <v>54</v>
      </c>
      <c r="B62" s="52" t="s">
        <v>228</v>
      </c>
      <c r="C62" s="53" t="s">
        <v>232</v>
      </c>
      <c r="D62" s="54" t="s">
        <v>233</v>
      </c>
      <c r="E62" s="55" t="s">
        <v>28</v>
      </c>
      <c r="F62" s="59" t="s">
        <v>34</v>
      </c>
      <c r="G62" s="56" t="s">
        <v>35</v>
      </c>
      <c r="H62" s="52">
        <v>44</v>
      </c>
      <c r="I62" s="57">
        <v>657.92</v>
      </c>
      <c r="J62" s="57">
        <v>657.92</v>
      </c>
      <c r="K62" s="58">
        <v>3.35</v>
      </c>
      <c r="L62" s="58">
        <f t="shared" si="0"/>
        <v>2204.0319999999997</v>
      </c>
      <c r="M62" s="54"/>
      <c r="N62" s="77" t="s">
        <v>36</v>
      </c>
    </row>
    <row r="63" spans="1:14" s="9" customFormat="1" ht="15">
      <c r="A63" s="76">
        <f t="shared" si="1"/>
        <v>55</v>
      </c>
      <c r="B63" s="52" t="s">
        <v>228</v>
      </c>
      <c r="C63" s="53" t="s">
        <v>234</v>
      </c>
      <c r="D63" s="54" t="s">
        <v>235</v>
      </c>
      <c r="E63" s="55" t="s">
        <v>28</v>
      </c>
      <c r="F63" s="59" t="s">
        <v>236</v>
      </c>
      <c r="G63" s="56" t="s">
        <v>61</v>
      </c>
      <c r="H63" s="52">
        <v>130</v>
      </c>
      <c r="I63" s="57">
        <v>1327</v>
      </c>
      <c r="J63" s="57">
        <v>1327</v>
      </c>
      <c r="K63" s="58">
        <v>2.85</v>
      </c>
      <c r="L63" s="58">
        <f t="shared" si="0"/>
        <v>3781.9500000000003</v>
      </c>
      <c r="M63" s="54"/>
      <c r="N63" s="78" t="s">
        <v>237</v>
      </c>
    </row>
    <row r="64" spans="1:14" s="9" customFormat="1" ht="15">
      <c r="A64" s="76">
        <f t="shared" si="1"/>
        <v>56</v>
      </c>
      <c r="B64" s="52" t="s">
        <v>228</v>
      </c>
      <c r="C64" s="53" t="s">
        <v>238</v>
      </c>
      <c r="D64" s="54" t="s">
        <v>239</v>
      </c>
      <c r="E64" s="55" t="s">
        <v>28</v>
      </c>
      <c r="F64" s="59" t="s">
        <v>240</v>
      </c>
      <c r="G64" s="56" t="s">
        <v>173</v>
      </c>
      <c r="H64" s="52">
        <v>179</v>
      </c>
      <c r="I64" s="57">
        <v>3999.37</v>
      </c>
      <c r="J64" s="57">
        <v>3999.37</v>
      </c>
      <c r="K64" s="58">
        <v>3.35</v>
      </c>
      <c r="L64" s="58">
        <f t="shared" si="0"/>
        <v>13397.889499999999</v>
      </c>
      <c r="M64" s="54"/>
      <c r="N64" s="77" t="s">
        <v>241</v>
      </c>
    </row>
    <row r="65" spans="1:14" s="9" customFormat="1" ht="15">
      <c r="A65" s="76">
        <f t="shared" si="1"/>
        <v>57</v>
      </c>
      <c r="B65" s="52" t="s">
        <v>228</v>
      </c>
      <c r="C65" s="53" t="s">
        <v>242</v>
      </c>
      <c r="D65" s="55" t="s">
        <v>243</v>
      </c>
      <c r="E65" s="55" t="s">
        <v>28</v>
      </c>
      <c r="F65" s="59" t="s">
        <v>244</v>
      </c>
      <c r="G65" s="56" t="s">
        <v>78</v>
      </c>
      <c r="H65" s="52">
        <v>75</v>
      </c>
      <c r="I65" s="57">
        <v>1729.9299999999998</v>
      </c>
      <c r="J65" s="57">
        <v>1729.9299999999998</v>
      </c>
      <c r="K65" s="58">
        <v>2.85</v>
      </c>
      <c r="L65" s="58">
        <f t="shared" si="0"/>
        <v>4930.3004999999994</v>
      </c>
      <c r="M65" s="54"/>
      <c r="N65" s="77" t="s">
        <v>245</v>
      </c>
    </row>
    <row r="66" spans="1:14" s="9" customFormat="1" ht="30">
      <c r="A66" s="76">
        <f t="shared" si="1"/>
        <v>58</v>
      </c>
      <c r="B66" s="52" t="s">
        <v>228</v>
      </c>
      <c r="C66" s="53" t="s">
        <v>246</v>
      </c>
      <c r="D66" s="54" t="s">
        <v>247</v>
      </c>
      <c r="E66" s="55" t="s">
        <v>28</v>
      </c>
      <c r="F66" s="56" t="s">
        <v>141</v>
      </c>
      <c r="G66" s="56" t="s">
        <v>109</v>
      </c>
      <c r="H66" s="52">
        <v>15</v>
      </c>
      <c r="I66" s="57">
        <v>154.83000000000001</v>
      </c>
      <c r="J66" s="57">
        <v>154.83000000000001</v>
      </c>
      <c r="K66" s="58">
        <v>2.85</v>
      </c>
      <c r="L66" s="58">
        <f t="shared" si="0"/>
        <v>441.26550000000003</v>
      </c>
      <c r="M66" s="54"/>
      <c r="N66" s="77" t="s">
        <v>142</v>
      </c>
    </row>
    <row r="67" spans="1:14" s="9" customFormat="1" ht="15">
      <c r="A67" s="76">
        <f t="shared" si="1"/>
        <v>59</v>
      </c>
      <c r="B67" s="52" t="s">
        <v>228</v>
      </c>
      <c r="C67" s="53" t="s">
        <v>248</v>
      </c>
      <c r="D67" s="54" t="s">
        <v>249</v>
      </c>
      <c r="E67" s="55" t="s">
        <v>28</v>
      </c>
      <c r="F67" s="59" t="s">
        <v>116</v>
      </c>
      <c r="G67" s="56" t="s">
        <v>109</v>
      </c>
      <c r="H67" s="52">
        <v>3</v>
      </c>
      <c r="I67" s="57">
        <v>75</v>
      </c>
      <c r="J67" s="57">
        <v>100</v>
      </c>
      <c r="K67" s="58">
        <v>2.85</v>
      </c>
      <c r="L67" s="58">
        <f t="shared" si="0"/>
        <v>285</v>
      </c>
      <c r="M67" s="54"/>
      <c r="N67" s="78" t="s">
        <v>117</v>
      </c>
    </row>
    <row r="68" spans="1:14" s="9" customFormat="1" ht="15">
      <c r="A68" s="76">
        <f t="shared" si="1"/>
        <v>60</v>
      </c>
      <c r="B68" s="52" t="s">
        <v>228</v>
      </c>
      <c r="C68" s="53" t="s">
        <v>250</v>
      </c>
      <c r="D68" s="54" t="s">
        <v>251</v>
      </c>
      <c r="E68" s="55" t="s">
        <v>28</v>
      </c>
      <c r="F68" s="59" t="s">
        <v>108</v>
      </c>
      <c r="G68" s="56" t="s">
        <v>109</v>
      </c>
      <c r="H68" s="52">
        <v>10</v>
      </c>
      <c r="I68" s="57">
        <v>40</v>
      </c>
      <c r="J68" s="57">
        <v>100</v>
      </c>
      <c r="K68" s="58">
        <v>2.85</v>
      </c>
      <c r="L68" s="58">
        <f t="shared" si="0"/>
        <v>285</v>
      </c>
      <c r="M68" s="54"/>
      <c r="N68" s="77" t="s">
        <v>110</v>
      </c>
    </row>
    <row r="69" spans="1:14" s="9" customFormat="1" ht="15">
      <c r="A69" s="76">
        <f t="shared" si="1"/>
        <v>61</v>
      </c>
      <c r="B69" s="52" t="s">
        <v>228</v>
      </c>
      <c r="C69" s="53" t="s">
        <v>252</v>
      </c>
      <c r="D69" s="54" t="s">
        <v>253</v>
      </c>
      <c r="E69" s="55" t="s">
        <v>28</v>
      </c>
      <c r="F69" s="59" t="s">
        <v>108</v>
      </c>
      <c r="G69" s="56" t="s">
        <v>109</v>
      </c>
      <c r="H69" s="52">
        <v>31</v>
      </c>
      <c r="I69" s="57">
        <v>447.44</v>
      </c>
      <c r="J69" s="57">
        <v>447.44</v>
      </c>
      <c r="K69" s="58">
        <v>2.85</v>
      </c>
      <c r="L69" s="58">
        <f t="shared" si="0"/>
        <v>1275.204</v>
      </c>
      <c r="M69" s="54"/>
      <c r="N69" s="77" t="s">
        <v>113</v>
      </c>
    </row>
    <row r="70" spans="1:14" s="9" customFormat="1" ht="15">
      <c r="A70" s="76">
        <f t="shared" si="1"/>
        <v>62</v>
      </c>
      <c r="B70" s="52" t="s">
        <v>228</v>
      </c>
      <c r="C70" s="53" t="s">
        <v>254</v>
      </c>
      <c r="D70" s="54" t="s">
        <v>255</v>
      </c>
      <c r="E70" s="55" t="s">
        <v>28</v>
      </c>
      <c r="F70" s="59" t="s">
        <v>95</v>
      </c>
      <c r="G70" s="56" t="s">
        <v>95</v>
      </c>
      <c r="H70" s="52">
        <v>96</v>
      </c>
      <c r="I70" s="57">
        <v>2328.75</v>
      </c>
      <c r="J70" s="57">
        <v>2328.75</v>
      </c>
      <c r="K70" s="58">
        <v>2.85</v>
      </c>
      <c r="L70" s="58">
        <f t="shared" si="0"/>
        <v>6636.9375</v>
      </c>
      <c r="M70" s="54"/>
      <c r="N70" s="78" t="s">
        <v>256</v>
      </c>
    </row>
    <row r="71" spans="1:14" s="9" customFormat="1" ht="30">
      <c r="A71" s="76">
        <f t="shared" si="1"/>
        <v>63</v>
      </c>
      <c r="B71" s="52" t="s">
        <v>228</v>
      </c>
      <c r="C71" s="53" t="s">
        <v>257</v>
      </c>
      <c r="D71" s="55" t="s">
        <v>258</v>
      </c>
      <c r="E71" s="55" t="s">
        <v>28</v>
      </c>
      <c r="F71" s="59" t="s">
        <v>259</v>
      </c>
      <c r="G71" s="56" t="s">
        <v>100</v>
      </c>
      <c r="H71" s="52">
        <v>24</v>
      </c>
      <c r="I71" s="57">
        <v>376.35</v>
      </c>
      <c r="J71" s="57">
        <v>376.35</v>
      </c>
      <c r="K71" s="58">
        <v>2.85</v>
      </c>
      <c r="L71" s="58">
        <f t="shared" si="0"/>
        <v>1072.5975000000001</v>
      </c>
      <c r="M71" s="54"/>
      <c r="N71" s="77" t="s">
        <v>260</v>
      </c>
    </row>
    <row r="72" spans="1:14" s="9" customFormat="1" ht="15">
      <c r="A72" s="76">
        <f t="shared" si="1"/>
        <v>64</v>
      </c>
      <c r="B72" s="52" t="s">
        <v>228</v>
      </c>
      <c r="C72" s="53" t="s">
        <v>261</v>
      </c>
      <c r="D72" s="54" t="s">
        <v>262</v>
      </c>
      <c r="E72" s="55" t="s">
        <v>28</v>
      </c>
      <c r="F72" s="59" t="s">
        <v>263</v>
      </c>
      <c r="G72" s="56" t="s">
        <v>70</v>
      </c>
      <c r="H72" s="52">
        <v>16</v>
      </c>
      <c r="I72" s="57">
        <v>184.5</v>
      </c>
      <c r="J72" s="57">
        <v>184.5</v>
      </c>
      <c r="K72" s="58">
        <v>2.85</v>
      </c>
      <c r="L72" s="58">
        <f t="shared" si="0"/>
        <v>525.82500000000005</v>
      </c>
      <c r="M72" s="54"/>
      <c r="N72" s="77" t="s">
        <v>66</v>
      </c>
    </row>
    <row r="73" spans="1:14" s="9" customFormat="1" ht="15">
      <c r="A73" s="76">
        <f t="shared" si="1"/>
        <v>65</v>
      </c>
      <c r="B73" s="52" t="s">
        <v>228</v>
      </c>
      <c r="C73" s="53" t="s">
        <v>264</v>
      </c>
      <c r="D73" s="54" t="s">
        <v>265</v>
      </c>
      <c r="E73" s="55" t="s">
        <v>28</v>
      </c>
      <c r="F73" s="59" t="s">
        <v>95</v>
      </c>
      <c r="G73" s="56" t="s">
        <v>95</v>
      </c>
      <c r="H73" s="52">
        <v>20</v>
      </c>
      <c r="I73" s="57">
        <v>551.82000000000005</v>
      </c>
      <c r="J73" s="57">
        <v>551.82000000000005</v>
      </c>
      <c r="K73" s="58">
        <v>2.85</v>
      </c>
      <c r="L73" s="58">
        <f t="shared" si="0"/>
        <v>1572.6870000000001</v>
      </c>
      <c r="M73" s="54"/>
      <c r="N73" s="77" t="s">
        <v>266</v>
      </c>
    </row>
    <row r="74" spans="1:14" s="9" customFormat="1" ht="15">
      <c r="A74" s="76">
        <f t="shared" si="1"/>
        <v>66</v>
      </c>
      <c r="B74" s="52" t="s">
        <v>228</v>
      </c>
      <c r="C74" s="53" t="s">
        <v>267</v>
      </c>
      <c r="D74" s="54" t="s">
        <v>268</v>
      </c>
      <c r="E74" s="55" t="s">
        <v>28</v>
      </c>
      <c r="F74" s="59" t="s">
        <v>173</v>
      </c>
      <c r="G74" s="56" t="s">
        <v>173</v>
      </c>
      <c r="H74" s="52">
        <v>22</v>
      </c>
      <c r="I74" s="57">
        <v>254</v>
      </c>
      <c r="J74" s="57">
        <v>254</v>
      </c>
      <c r="K74" s="58">
        <v>3.35</v>
      </c>
      <c r="L74" s="58">
        <f t="shared" ref="L74:L137" si="2">J74*K74</f>
        <v>850.9</v>
      </c>
      <c r="M74" s="54"/>
      <c r="N74" s="78" t="s">
        <v>269</v>
      </c>
    </row>
    <row r="75" spans="1:14" s="9" customFormat="1" ht="15">
      <c r="A75" s="76">
        <f t="shared" ref="A75:A138" si="3">A74+1</f>
        <v>67</v>
      </c>
      <c r="B75" s="52" t="s">
        <v>228</v>
      </c>
      <c r="C75" s="53" t="s">
        <v>270</v>
      </c>
      <c r="D75" s="54" t="s">
        <v>271</v>
      </c>
      <c r="E75" s="55" t="s">
        <v>28</v>
      </c>
      <c r="F75" s="56" t="s">
        <v>70</v>
      </c>
      <c r="G75" s="56" t="s">
        <v>70</v>
      </c>
      <c r="H75" s="52">
        <v>13</v>
      </c>
      <c r="I75" s="57">
        <v>150</v>
      </c>
      <c r="J75" s="57">
        <v>150</v>
      </c>
      <c r="K75" s="58">
        <v>1</v>
      </c>
      <c r="L75" s="58">
        <f t="shared" si="2"/>
        <v>150</v>
      </c>
      <c r="M75" s="54"/>
      <c r="N75" s="77" t="s">
        <v>272</v>
      </c>
    </row>
    <row r="76" spans="1:14" s="9" customFormat="1" ht="15">
      <c r="A76" s="76">
        <f t="shared" si="3"/>
        <v>68</v>
      </c>
      <c r="B76" s="52" t="s">
        <v>228</v>
      </c>
      <c r="C76" s="53" t="s">
        <v>273</v>
      </c>
      <c r="D76" s="54" t="s">
        <v>274</v>
      </c>
      <c r="E76" s="55" t="s">
        <v>28</v>
      </c>
      <c r="F76" s="59" t="s">
        <v>47</v>
      </c>
      <c r="G76" s="56" t="s">
        <v>48</v>
      </c>
      <c r="H76" s="52">
        <v>29</v>
      </c>
      <c r="I76" s="57">
        <v>762.06</v>
      </c>
      <c r="J76" s="57">
        <v>762.06</v>
      </c>
      <c r="K76" s="58">
        <v>2.85</v>
      </c>
      <c r="L76" s="58">
        <f t="shared" si="2"/>
        <v>2171.8710000000001</v>
      </c>
      <c r="M76" s="54"/>
      <c r="N76" s="78" t="s">
        <v>49</v>
      </c>
    </row>
    <row r="77" spans="1:14" s="9" customFormat="1" ht="15">
      <c r="A77" s="76">
        <f t="shared" si="3"/>
        <v>69</v>
      </c>
      <c r="B77" s="52" t="s">
        <v>228</v>
      </c>
      <c r="C77" s="53" t="s">
        <v>275</v>
      </c>
      <c r="D77" s="54" t="s">
        <v>276</v>
      </c>
      <c r="E77" s="55" t="s">
        <v>28</v>
      </c>
      <c r="F77" s="59" t="s">
        <v>48</v>
      </c>
      <c r="G77" s="56" t="s">
        <v>48</v>
      </c>
      <c r="H77" s="52">
        <v>40</v>
      </c>
      <c r="I77" s="57">
        <v>945.24</v>
      </c>
      <c r="J77" s="57">
        <v>945.24</v>
      </c>
      <c r="K77" s="58">
        <v>2.85</v>
      </c>
      <c r="L77" s="58">
        <f t="shared" si="2"/>
        <v>2693.9340000000002</v>
      </c>
      <c r="M77" s="54"/>
      <c r="N77" s="77" t="s">
        <v>277</v>
      </c>
    </row>
    <row r="78" spans="1:14" s="9" customFormat="1" ht="15">
      <c r="A78" s="76">
        <f t="shared" si="3"/>
        <v>70</v>
      </c>
      <c r="B78" s="60" t="s">
        <v>228</v>
      </c>
      <c r="C78" s="53" t="s">
        <v>278</v>
      </c>
      <c r="D78" s="49">
        <v>4222514924</v>
      </c>
      <c r="E78" s="55" t="s">
        <v>28</v>
      </c>
      <c r="F78" s="49" t="s">
        <v>48</v>
      </c>
      <c r="G78" s="56" t="s">
        <v>48</v>
      </c>
      <c r="H78" s="60">
        <v>18</v>
      </c>
      <c r="I78" s="61">
        <v>576.19000000000005</v>
      </c>
      <c r="J78" s="61">
        <v>576.19000000000005</v>
      </c>
      <c r="K78" s="62">
        <v>2.85</v>
      </c>
      <c r="L78" s="58">
        <f t="shared" si="2"/>
        <v>1642.1415000000002</v>
      </c>
      <c r="M78" s="63"/>
      <c r="N78" s="79" t="s">
        <v>170</v>
      </c>
    </row>
    <row r="79" spans="1:14" s="9" customFormat="1" ht="15" customHeight="1">
      <c r="A79" s="76">
        <f t="shared" si="3"/>
        <v>71</v>
      </c>
      <c r="B79" s="52" t="s">
        <v>279</v>
      </c>
      <c r="C79" s="53" t="s">
        <v>280</v>
      </c>
      <c r="D79" s="54" t="s">
        <v>281</v>
      </c>
      <c r="E79" s="55" t="s">
        <v>28</v>
      </c>
      <c r="F79" s="59" t="s">
        <v>282</v>
      </c>
      <c r="G79" s="56" t="s">
        <v>78</v>
      </c>
      <c r="H79" s="52">
        <v>51</v>
      </c>
      <c r="I79" s="57">
        <v>622.5</v>
      </c>
      <c r="J79" s="57">
        <v>622.5</v>
      </c>
      <c r="K79" s="58">
        <v>2.85</v>
      </c>
      <c r="L79" s="58">
        <f t="shared" si="2"/>
        <v>1774.125</v>
      </c>
      <c r="M79" s="54"/>
      <c r="N79" s="80" t="s">
        <v>283</v>
      </c>
    </row>
    <row r="80" spans="1:14" s="9" customFormat="1" ht="15">
      <c r="A80" s="76">
        <f t="shared" si="3"/>
        <v>72</v>
      </c>
      <c r="B80" s="52" t="s">
        <v>279</v>
      </c>
      <c r="C80" s="53" t="s">
        <v>284</v>
      </c>
      <c r="D80" s="54" t="s">
        <v>285</v>
      </c>
      <c r="E80" s="55" t="s">
        <v>28</v>
      </c>
      <c r="F80" s="59" t="s">
        <v>199</v>
      </c>
      <c r="G80" s="56" t="s">
        <v>200</v>
      </c>
      <c r="H80" s="52">
        <v>75</v>
      </c>
      <c r="I80" s="57">
        <v>2175.75</v>
      </c>
      <c r="J80" s="57">
        <v>2175.75</v>
      </c>
      <c r="K80" s="58">
        <v>2.85</v>
      </c>
      <c r="L80" s="58">
        <f t="shared" si="2"/>
        <v>6200.8874999999998</v>
      </c>
      <c r="M80" s="54"/>
      <c r="N80" s="77" t="s">
        <v>201</v>
      </c>
    </row>
    <row r="81" spans="1:14" s="9" customFormat="1" ht="15">
      <c r="A81" s="76">
        <f t="shared" si="3"/>
        <v>73</v>
      </c>
      <c r="B81" s="52" t="s">
        <v>279</v>
      </c>
      <c r="C81" s="53" t="s">
        <v>286</v>
      </c>
      <c r="D81" s="54" t="s">
        <v>287</v>
      </c>
      <c r="E81" s="55" t="s">
        <v>28</v>
      </c>
      <c r="F81" s="59" t="s">
        <v>288</v>
      </c>
      <c r="G81" s="56" t="s">
        <v>288</v>
      </c>
      <c r="H81" s="52">
        <v>5</v>
      </c>
      <c r="I81" s="57">
        <v>57.5</v>
      </c>
      <c r="J81" s="57">
        <v>100</v>
      </c>
      <c r="K81" s="58">
        <v>2.85</v>
      </c>
      <c r="L81" s="58">
        <f t="shared" si="2"/>
        <v>285</v>
      </c>
      <c r="M81" s="54"/>
      <c r="N81" s="78" t="s">
        <v>289</v>
      </c>
    </row>
    <row r="82" spans="1:14" s="9" customFormat="1" ht="15">
      <c r="A82" s="76">
        <f t="shared" si="3"/>
        <v>74</v>
      </c>
      <c r="B82" s="52" t="s">
        <v>279</v>
      </c>
      <c r="C82" s="53" t="s">
        <v>290</v>
      </c>
      <c r="D82" s="54" t="s">
        <v>291</v>
      </c>
      <c r="E82" s="55" t="s">
        <v>28</v>
      </c>
      <c r="F82" s="59" t="s">
        <v>292</v>
      </c>
      <c r="G82" s="56" t="s">
        <v>30</v>
      </c>
      <c r="H82" s="52">
        <v>50</v>
      </c>
      <c r="I82" s="57">
        <v>878.5</v>
      </c>
      <c r="J82" s="57">
        <v>878.5</v>
      </c>
      <c r="K82" s="58">
        <v>3.35</v>
      </c>
      <c r="L82" s="58">
        <f t="shared" si="2"/>
        <v>2942.9749999999999</v>
      </c>
      <c r="M82" s="54"/>
      <c r="N82" s="77" t="s">
        <v>293</v>
      </c>
    </row>
    <row r="83" spans="1:14" s="9" customFormat="1" ht="15">
      <c r="A83" s="76">
        <f t="shared" si="3"/>
        <v>75</v>
      </c>
      <c r="B83" s="52" t="s">
        <v>279</v>
      </c>
      <c r="C83" s="53" t="s">
        <v>294</v>
      </c>
      <c r="D83" s="54" t="s">
        <v>295</v>
      </c>
      <c r="E83" s="55" t="s">
        <v>28</v>
      </c>
      <c r="F83" s="59" t="s">
        <v>296</v>
      </c>
      <c r="G83" s="56" t="s">
        <v>100</v>
      </c>
      <c r="H83" s="52">
        <v>27</v>
      </c>
      <c r="I83" s="57">
        <v>766.25</v>
      </c>
      <c r="J83" s="57">
        <v>766.25</v>
      </c>
      <c r="K83" s="58">
        <v>2.85</v>
      </c>
      <c r="L83" s="58">
        <f t="shared" si="2"/>
        <v>2183.8125</v>
      </c>
      <c r="M83" s="54"/>
      <c r="N83" s="77" t="s">
        <v>297</v>
      </c>
    </row>
    <row r="84" spans="1:14" s="9" customFormat="1" ht="15" customHeight="1">
      <c r="A84" s="76">
        <f t="shared" si="3"/>
        <v>76</v>
      </c>
      <c r="B84" s="52" t="s">
        <v>279</v>
      </c>
      <c r="C84" s="53" t="s">
        <v>298</v>
      </c>
      <c r="D84" s="54" t="s">
        <v>299</v>
      </c>
      <c r="E84" s="55" t="s">
        <v>28</v>
      </c>
      <c r="F84" s="59" t="s">
        <v>300</v>
      </c>
      <c r="G84" s="56" t="s">
        <v>301</v>
      </c>
      <c r="H84" s="52">
        <v>34</v>
      </c>
      <c r="I84" s="57">
        <v>663.16200000000003</v>
      </c>
      <c r="J84" s="57">
        <v>663.16200000000003</v>
      </c>
      <c r="K84" s="58">
        <v>3.35</v>
      </c>
      <c r="L84" s="58">
        <f t="shared" si="2"/>
        <v>2221.5927000000001</v>
      </c>
      <c r="M84" s="54"/>
      <c r="N84" s="77" t="s">
        <v>302</v>
      </c>
    </row>
    <row r="85" spans="1:14" s="9" customFormat="1" ht="15">
      <c r="A85" s="76">
        <f t="shared" si="3"/>
        <v>77</v>
      </c>
      <c r="B85" s="52" t="s">
        <v>279</v>
      </c>
      <c r="C85" s="53" t="s">
        <v>303</v>
      </c>
      <c r="D85" s="54" t="s">
        <v>304</v>
      </c>
      <c r="E85" s="55" t="s">
        <v>28</v>
      </c>
      <c r="F85" s="59" t="s">
        <v>77</v>
      </c>
      <c r="G85" s="56" t="s">
        <v>78</v>
      </c>
      <c r="H85" s="52">
        <v>26</v>
      </c>
      <c r="I85" s="57">
        <v>222.32</v>
      </c>
      <c r="J85" s="57">
        <v>222.32</v>
      </c>
      <c r="K85" s="58">
        <v>2.85</v>
      </c>
      <c r="L85" s="58">
        <f t="shared" si="2"/>
        <v>633.61199999999997</v>
      </c>
      <c r="M85" s="54"/>
      <c r="N85" s="78" t="s">
        <v>305</v>
      </c>
    </row>
    <row r="86" spans="1:14" s="9" customFormat="1" ht="30">
      <c r="A86" s="76">
        <f t="shared" si="3"/>
        <v>78</v>
      </c>
      <c r="B86" s="52" t="s">
        <v>279</v>
      </c>
      <c r="C86" s="53" t="s">
        <v>306</v>
      </c>
      <c r="D86" s="55" t="s">
        <v>307</v>
      </c>
      <c r="E86" s="55" t="s">
        <v>28</v>
      </c>
      <c r="F86" s="59" t="s">
        <v>77</v>
      </c>
      <c r="G86" s="56" t="s">
        <v>78</v>
      </c>
      <c r="H86" s="52">
        <v>48</v>
      </c>
      <c r="I86" s="57">
        <v>1190.83</v>
      </c>
      <c r="J86" s="57">
        <v>1190.83</v>
      </c>
      <c r="K86" s="58">
        <v>2.85</v>
      </c>
      <c r="L86" s="58">
        <f t="shared" si="2"/>
        <v>3393.8654999999999</v>
      </c>
      <c r="M86" s="54"/>
      <c r="N86" s="78" t="s">
        <v>308</v>
      </c>
    </row>
    <row r="87" spans="1:14" s="9" customFormat="1" ht="15">
      <c r="A87" s="76">
        <f t="shared" si="3"/>
        <v>79</v>
      </c>
      <c r="B87" s="52" t="s">
        <v>279</v>
      </c>
      <c r="C87" s="53" t="s">
        <v>309</v>
      </c>
      <c r="D87" s="54" t="s">
        <v>310</v>
      </c>
      <c r="E87" s="55" t="s">
        <v>28</v>
      </c>
      <c r="F87" s="59" t="s">
        <v>311</v>
      </c>
      <c r="G87" s="56" t="s">
        <v>70</v>
      </c>
      <c r="H87" s="52">
        <v>5</v>
      </c>
      <c r="I87" s="57">
        <v>110</v>
      </c>
      <c r="J87" s="57">
        <v>110</v>
      </c>
      <c r="K87" s="58">
        <v>1</v>
      </c>
      <c r="L87" s="58">
        <f t="shared" si="2"/>
        <v>110</v>
      </c>
      <c r="M87" s="54"/>
      <c r="N87" s="77" t="s">
        <v>312</v>
      </c>
    </row>
    <row r="88" spans="1:14" s="9" customFormat="1" ht="15">
      <c r="A88" s="76">
        <f t="shared" si="3"/>
        <v>80</v>
      </c>
      <c r="B88" s="52" t="s">
        <v>279</v>
      </c>
      <c r="C88" s="53" t="s">
        <v>313</v>
      </c>
      <c r="D88" s="54" t="s">
        <v>314</v>
      </c>
      <c r="E88" s="55" t="s">
        <v>28</v>
      </c>
      <c r="F88" s="59" t="s">
        <v>55</v>
      </c>
      <c r="G88" s="56" t="s">
        <v>56</v>
      </c>
      <c r="H88" s="52">
        <v>80</v>
      </c>
      <c r="I88" s="57">
        <v>2414.3000000000002</v>
      </c>
      <c r="J88" s="57">
        <v>2414.3000000000002</v>
      </c>
      <c r="K88" s="58">
        <v>2.85</v>
      </c>
      <c r="L88" s="58">
        <f t="shared" si="2"/>
        <v>6880.755000000001</v>
      </c>
      <c r="M88" s="54"/>
      <c r="N88" s="77" t="s">
        <v>57</v>
      </c>
    </row>
    <row r="89" spans="1:14" s="9" customFormat="1" ht="15">
      <c r="A89" s="76">
        <f t="shared" si="3"/>
        <v>81</v>
      </c>
      <c r="B89" s="52" t="s">
        <v>315</v>
      </c>
      <c r="C89" s="53" t="s">
        <v>316</v>
      </c>
      <c r="D89" s="54" t="s">
        <v>317</v>
      </c>
      <c r="E89" s="55" t="s">
        <v>28</v>
      </c>
      <c r="F89" s="59" t="s">
        <v>240</v>
      </c>
      <c r="G89" s="56" t="s">
        <v>173</v>
      </c>
      <c r="H89" s="52">
        <v>15</v>
      </c>
      <c r="I89" s="57">
        <v>202.28</v>
      </c>
      <c r="J89" s="57">
        <v>202.28</v>
      </c>
      <c r="K89" s="58">
        <v>3.35</v>
      </c>
      <c r="L89" s="58">
        <f t="shared" si="2"/>
        <v>677.63800000000003</v>
      </c>
      <c r="M89" s="54"/>
      <c r="N89" s="77" t="s">
        <v>241</v>
      </c>
    </row>
    <row r="90" spans="1:14" s="9" customFormat="1" ht="15">
      <c r="A90" s="76">
        <f t="shared" si="3"/>
        <v>82</v>
      </c>
      <c r="B90" s="52" t="s">
        <v>315</v>
      </c>
      <c r="C90" s="53" t="s">
        <v>318</v>
      </c>
      <c r="D90" s="54" t="s">
        <v>319</v>
      </c>
      <c r="E90" s="55" t="s">
        <v>28</v>
      </c>
      <c r="F90" s="59" t="s">
        <v>320</v>
      </c>
      <c r="G90" s="56" t="s">
        <v>320</v>
      </c>
      <c r="H90" s="52">
        <v>41</v>
      </c>
      <c r="I90" s="57">
        <v>1032.24</v>
      </c>
      <c r="J90" s="57">
        <v>1032.24</v>
      </c>
      <c r="K90" s="58">
        <v>3.35</v>
      </c>
      <c r="L90" s="58">
        <f t="shared" si="2"/>
        <v>3458.0039999999999</v>
      </c>
      <c r="M90" s="54"/>
      <c r="N90" s="77" t="s">
        <v>321</v>
      </c>
    </row>
    <row r="91" spans="1:14" s="9" customFormat="1" ht="15">
      <c r="A91" s="76">
        <f t="shared" si="3"/>
        <v>83</v>
      </c>
      <c r="B91" s="52" t="s">
        <v>315</v>
      </c>
      <c r="C91" s="53" t="s">
        <v>322</v>
      </c>
      <c r="D91" s="54" t="s">
        <v>323</v>
      </c>
      <c r="E91" s="55" t="s">
        <v>28</v>
      </c>
      <c r="F91" s="59" t="s">
        <v>94</v>
      </c>
      <c r="G91" s="56" t="s">
        <v>95</v>
      </c>
      <c r="H91" s="52">
        <v>18</v>
      </c>
      <c r="I91" s="57">
        <v>412.52</v>
      </c>
      <c r="J91" s="57">
        <v>412.52</v>
      </c>
      <c r="K91" s="58">
        <v>2.85</v>
      </c>
      <c r="L91" s="58">
        <f t="shared" si="2"/>
        <v>1175.682</v>
      </c>
      <c r="M91" s="54"/>
      <c r="N91" s="78" t="s">
        <v>96</v>
      </c>
    </row>
    <row r="92" spans="1:14" s="9" customFormat="1" ht="15">
      <c r="A92" s="76">
        <f t="shared" si="3"/>
        <v>84</v>
      </c>
      <c r="B92" s="52" t="s">
        <v>315</v>
      </c>
      <c r="C92" s="53" t="s">
        <v>324</v>
      </c>
      <c r="D92" s="54" t="s">
        <v>73</v>
      </c>
      <c r="E92" s="55" t="s">
        <v>60</v>
      </c>
      <c r="F92" s="56" t="s">
        <v>70</v>
      </c>
      <c r="G92" s="56" t="s">
        <v>61</v>
      </c>
      <c r="H92" s="52">
        <v>94</v>
      </c>
      <c r="I92" s="57">
        <v>2200</v>
      </c>
      <c r="J92" s="57">
        <v>2200</v>
      </c>
      <c r="K92" s="58">
        <v>2.85</v>
      </c>
      <c r="L92" s="58">
        <f t="shared" si="2"/>
        <v>6270</v>
      </c>
      <c r="M92" s="54" t="s">
        <v>325</v>
      </c>
      <c r="N92" s="78" t="s">
        <v>237</v>
      </c>
    </row>
    <row r="93" spans="1:14" s="9" customFormat="1" ht="15">
      <c r="A93" s="76">
        <f t="shared" si="3"/>
        <v>85</v>
      </c>
      <c r="B93" s="52" t="s">
        <v>315</v>
      </c>
      <c r="C93" s="53" t="s">
        <v>326</v>
      </c>
      <c r="D93" s="54" t="s">
        <v>327</v>
      </c>
      <c r="E93" s="55" t="s">
        <v>28</v>
      </c>
      <c r="F93" s="59" t="s">
        <v>39</v>
      </c>
      <c r="G93" s="56" t="s">
        <v>39</v>
      </c>
      <c r="H93" s="52">
        <v>15</v>
      </c>
      <c r="I93" s="57">
        <v>429.99</v>
      </c>
      <c r="J93" s="57">
        <v>429.99</v>
      </c>
      <c r="K93" s="58">
        <v>3.35</v>
      </c>
      <c r="L93" s="58">
        <f t="shared" si="2"/>
        <v>1440.4665</v>
      </c>
      <c r="M93" s="54"/>
      <c r="N93" s="78" t="s">
        <v>328</v>
      </c>
    </row>
    <row r="94" spans="1:14" s="9" customFormat="1" ht="15">
      <c r="A94" s="76">
        <f t="shared" si="3"/>
        <v>86</v>
      </c>
      <c r="B94" s="52" t="s">
        <v>315</v>
      </c>
      <c r="C94" s="53" t="s">
        <v>329</v>
      </c>
      <c r="D94" s="54" t="s">
        <v>330</v>
      </c>
      <c r="E94" s="55" t="s">
        <v>28</v>
      </c>
      <c r="F94" s="59" t="s">
        <v>331</v>
      </c>
      <c r="G94" s="56" t="s">
        <v>39</v>
      </c>
      <c r="H94" s="52">
        <v>53</v>
      </c>
      <c r="I94" s="57">
        <v>1095.29</v>
      </c>
      <c r="J94" s="57">
        <v>1095.29</v>
      </c>
      <c r="K94" s="58">
        <v>3.35</v>
      </c>
      <c r="L94" s="58">
        <f t="shared" si="2"/>
        <v>3669.2215000000001</v>
      </c>
      <c r="M94" s="54"/>
      <c r="N94" s="77" t="s">
        <v>332</v>
      </c>
    </row>
    <row r="95" spans="1:14" s="9" customFormat="1" ht="15">
      <c r="A95" s="76">
        <f t="shared" si="3"/>
        <v>87</v>
      </c>
      <c r="B95" s="52" t="s">
        <v>315</v>
      </c>
      <c r="C95" s="53" t="s">
        <v>333</v>
      </c>
      <c r="D95" s="54" t="s">
        <v>334</v>
      </c>
      <c r="E95" s="55" t="s">
        <v>28</v>
      </c>
      <c r="F95" s="59" t="s">
        <v>335</v>
      </c>
      <c r="G95" s="56" t="s">
        <v>288</v>
      </c>
      <c r="H95" s="52">
        <v>65</v>
      </c>
      <c r="I95" s="57">
        <v>1826.25</v>
      </c>
      <c r="J95" s="57">
        <v>1826.25</v>
      </c>
      <c r="K95" s="58">
        <v>2.85</v>
      </c>
      <c r="L95" s="58">
        <f t="shared" si="2"/>
        <v>5204.8125</v>
      </c>
      <c r="M95" s="54"/>
      <c r="N95" s="77" t="s">
        <v>336</v>
      </c>
    </row>
    <row r="96" spans="1:14" s="9" customFormat="1" ht="15">
      <c r="A96" s="76">
        <f t="shared" si="3"/>
        <v>88</v>
      </c>
      <c r="B96" s="52" t="s">
        <v>315</v>
      </c>
      <c r="C96" s="53" t="s">
        <v>337</v>
      </c>
      <c r="D96" s="54" t="s">
        <v>338</v>
      </c>
      <c r="E96" s="55" t="s">
        <v>28</v>
      </c>
      <c r="F96" s="59" t="s">
        <v>339</v>
      </c>
      <c r="G96" s="56" t="s">
        <v>288</v>
      </c>
      <c r="H96" s="52">
        <v>52</v>
      </c>
      <c r="I96" s="57">
        <v>668.54</v>
      </c>
      <c r="J96" s="57">
        <v>668.54</v>
      </c>
      <c r="K96" s="58">
        <v>2.85</v>
      </c>
      <c r="L96" s="58">
        <f t="shared" si="2"/>
        <v>1905.3389999999999</v>
      </c>
      <c r="M96" s="54"/>
      <c r="N96" s="77" t="s">
        <v>340</v>
      </c>
    </row>
    <row r="97" spans="1:14" s="9" customFormat="1" ht="15">
      <c r="A97" s="76">
        <f t="shared" si="3"/>
        <v>89</v>
      </c>
      <c r="B97" s="52" t="s">
        <v>315</v>
      </c>
      <c r="C97" s="53" t="s">
        <v>341</v>
      </c>
      <c r="D97" s="54" t="s">
        <v>342</v>
      </c>
      <c r="E97" s="55" t="s">
        <v>28</v>
      </c>
      <c r="F97" s="59" t="s">
        <v>95</v>
      </c>
      <c r="G97" s="56" t="s">
        <v>95</v>
      </c>
      <c r="H97" s="52">
        <v>266</v>
      </c>
      <c r="I97" s="57">
        <v>6156.75</v>
      </c>
      <c r="J97" s="57">
        <v>6156.75</v>
      </c>
      <c r="K97" s="58">
        <v>2.85</v>
      </c>
      <c r="L97" s="58">
        <f t="shared" si="2"/>
        <v>17546.737499999999</v>
      </c>
      <c r="M97" s="54"/>
      <c r="N97" s="78" t="s">
        <v>256</v>
      </c>
    </row>
    <row r="98" spans="1:14" s="9" customFormat="1" ht="15">
      <c r="A98" s="76">
        <f t="shared" si="3"/>
        <v>90</v>
      </c>
      <c r="B98" s="52" t="s">
        <v>315</v>
      </c>
      <c r="C98" s="53" t="s">
        <v>343</v>
      </c>
      <c r="D98" s="54" t="s">
        <v>344</v>
      </c>
      <c r="E98" s="55" t="s">
        <v>28</v>
      </c>
      <c r="F98" s="59" t="s">
        <v>173</v>
      </c>
      <c r="G98" s="56" t="s">
        <v>173</v>
      </c>
      <c r="H98" s="52">
        <v>5</v>
      </c>
      <c r="I98" s="57">
        <v>168.31</v>
      </c>
      <c r="J98" s="57">
        <v>168.31</v>
      </c>
      <c r="K98" s="58">
        <v>3.35</v>
      </c>
      <c r="L98" s="58">
        <f t="shared" si="2"/>
        <v>563.83850000000007</v>
      </c>
      <c r="M98" s="54"/>
      <c r="N98" s="78" t="s">
        <v>174</v>
      </c>
    </row>
    <row r="99" spans="1:14" s="9" customFormat="1" ht="15">
      <c r="A99" s="76">
        <f t="shared" si="3"/>
        <v>91</v>
      </c>
      <c r="B99" s="52" t="s">
        <v>315</v>
      </c>
      <c r="C99" s="53" t="s">
        <v>345</v>
      </c>
      <c r="D99" s="54" t="s">
        <v>346</v>
      </c>
      <c r="E99" s="55" t="s">
        <v>28</v>
      </c>
      <c r="F99" s="59" t="s">
        <v>55</v>
      </c>
      <c r="G99" s="56" t="s">
        <v>56</v>
      </c>
      <c r="H99" s="52">
        <v>80</v>
      </c>
      <c r="I99" s="57">
        <v>1992.3899999999999</v>
      </c>
      <c r="J99" s="57">
        <v>1992.3899999999999</v>
      </c>
      <c r="K99" s="58">
        <v>2.85</v>
      </c>
      <c r="L99" s="58">
        <f t="shared" si="2"/>
        <v>5678.3114999999998</v>
      </c>
      <c r="M99" s="54"/>
      <c r="N99" s="77" t="s">
        <v>57</v>
      </c>
    </row>
    <row r="100" spans="1:14" s="9" customFormat="1" ht="15">
      <c r="A100" s="76">
        <f t="shared" si="3"/>
        <v>92</v>
      </c>
      <c r="B100" s="52" t="s">
        <v>315</v>
      </c>
      <c r="C100" s="53" t="s">
        <v>347</v>
      </c>
      <c r="D100" s="54" t="s">
        <v>348</v>
      </c>
      <c r="E100" s="55" t="s">
        <v>28</v>
      </c>
      <c r="F100" s="59" t="s">
        <v>56</v>
      </c>
      <c r="G100" s="56" t="s">
        <v>56</v>
      </c>
      <c r="H100" s="52">
        <v>26</v>
      </c>
      <c r="I100" s="57">
        <v>624.55999999999995</v>
      </c>
      <c r="J100" s="57">
        <v>624.55999999999995</v>
      </c>
      <c r="K100" s="58">
        <v>2.85</v>
      </c>
      <c r="L100" s="58">
        <f t="shared" si="2"/>
        <v>1779.9959999999999</v>
      </c>
      <c r="M100" s="54"/>
      <c r="N100" s="77" t="s">
        <v>349</v>
      </c>
    </row>
    <row r="101" spans="1:14" s="9" customFormat="1" ht="15">
      <c r="A101" s="76">
        <f t="shared" si="3"/>
        <v>93</v>
      </c>
      <c r="B101" s="52" t="s">
        <v>315</v>
      </c>
      <c r="C101" s="53" t="s">
        <v>350</v>
      </c>
      <c r="D101" s="54" t="s">
        <v>351</v>
      </c>
      <c r="E101" s="55" t="s">
        <v>28</v>
      </c>
      <c r="F101" s="59" t="s">
        <v>95</v>
      </c>
      <c r="G101" s="56" t="s">
        <v>95</v>
      </c>
      <c r="H101" s="52">
        <v>201</v>
      </c>
      <c r="I101" s="57">
        <v>4799.5</v>
      </c>
      <c r="J101" s="57">
        <v>4799.5</v>
      </c>
      <c r="K101" s="58">
        <v>2.85</v>
      </c>
      <c r="L101" s="58">
        <f t="shared" si="2"/>
        <v>13678.575000000001</v>
      </c>
      <c r="M101" s="54"/>
      <c r="N101" s="78" t="s">
        <v>256</v>
      </c>
    </row>
    <row r="102" spans="1:14" s="9" customFormat="1" ht="15">
      <c r="A102" s="76">
        <f t="shared" si="3"/>
        <v>94</v>
      </c>
      <c r="B102" s="52" t="s">
        <v>315</v>
      </c>
      <c r="C102" s="53" t="s">
        <v>352</v>
      </c>
      <c r="D102" s="54" t="s">
        <v>353</v>
      </c>
      <c r="E102" s="55" t="s">
        <v>28</v>
      </c>
      <c r="F102" s="59" t="s">
        <v>95</v>
      </c>
      <c r="G102" s="56" t="s">
        <v>95</v>
      </c>
      <c r="H102" s="52">
        <v>150</v>
      </c>
      <c r="I102" s="57">
        <v>3401.8</v>
      </c>
      <c r="J102" s="57">
        <v>3401.8</v>
      </c>
      <c r="K102" s="58">
        <v>2.85</v>
      </c>
      <c r="L102" s="58">
        <f t="shared" si="2"/>
        <v>9695.130000000001</v>
      </c>
      <c r="M102" s="54"/>
      <c r="N102" s="78" t="s">
        <v>256</v>
      </c>
    </row>
    <row r="103" spans="1:14" s="9" customFormat="1" ht="15">
      <c r="A103" s="76">
        <f t="shared" si="3"/>
        <v>95</v>
      </c>
      <c r="B103" s="52" t="s">
        <v>315</v>
      </c>
      <c r="C103" s="53" t="s">
        <v>354</v>
      </c>
      <c r="D103" s="54" t="s">
        <v>355</v>
      </c>
      <c r="E103" s="55" t="s">
        <v>28</v>
      </c>
      <c r="F103" s="59" t="s">
        <v>356</v>
      </c>
      <c r="G103" s="56" t="s">
        <v>137</v>
      </c>
      <c r="H103" s="52">
        <v>74</v>
      </c>
      <c r="I103" s="57">
        <v>1915.36</v>
      </c>
      <c r="J103" s="57">
        <v>1915.36</v>
      </c>
      <c r="K103" s="58">
        <v>2.85</v>
      </c>
      <c r="L103" s="58">
        <f t="shared" si="2"/>
        <v>5458.7759999999998</v>
      </c>
      <c r="M103" s="54"/>
      <c r="N103" s="77" t="s">
        <v>357</v>
      </c>
    </row>
    <row r="104" spans="1:14" s="9" customFormat="1" ht="15">
      <c r="A104" s="76">
        <f t="shared" si="3"/>
        <v>96</v>
      </c>
      <c r="B104" s="52" t="s">
        <v>315</v>
      </c>
      <c r="C104" s="53" t="s">
        <v>358</v>
      </c>
      <c r="D104" s="54" t="s">
        <v>359</v>
      </c>
      <c r="E104" s="55" t="s">
        <v>28</v>
      </c>
      <c r="F104" s="59" t="s">
        <v>311</v>
      </c>
      <c r="G104" s="56" t="s">
        <v>70</v>
      </c>
      <c r="H104" s="52">
        <v>1</v>
      </c>
      <c r="I104" s="57">
        <v>18</v>
      </c>
      <c r="J104" s="57">
        <v>100</v>
      </c>
      <c r="K104" s="58">
        <v>1</v>
      </c>
      <c r="L104" s="58">
        <f t="shared" si="2"/>
        <v>100</v>
      </c>
      <c r="M104" s="54"/>
      <c r="N104" s="78" t="s">
        <v>360</v>
      </c>
    </row>
    <row r="105" spans="1:14" s="9" customFormat="1" ht="15">
      <c r="A105" s="76">
        <f t="shared" si="3"/>
        <v>97</v>
      </c>
      <c r="B105" s="52" t="s">
        <v>315</v>
      </c>
      <c r="C105" s="53" t="s">
        <v>361</v>
      </c>
      <c r="D105" s="54" t="s">
        <v>362</v>
      </c>
      <c r="E105" s="55" t="s">
        <v>28</v>
      </c>
      <c r="F105" s="59" t="s">
        <v>363</v>
      </c>
      <c r="G105" s="56" t="s">
        <v>364</v>
      </c>
      <c r="H105" s="52">
        <v>40</v>
      </c>
      <c r="I105" s="57">
        <v>1258</v>
      </c>
      <c r="J105" s="57">
        <v>1258</v>
      </c>
      <c r="K105" s="58">
        <v>2.85</v>
      </c>
      <c r="L105" s="58">
        <f t="shared" si="2"/>
        <v>3585.3</v>
      </c>
      <c r="M105" s="54"/>
      <c r="N105" s="77" t="s">
        <v>201</v>
      </c>
    </row>
    <row r="106" spans="1:14" s="9" customFormat="1" ht="15">
      <c r="A106" s="76">
        <f t="shared" si="3"/>
        <v>98</v>
      </c>
      <c r="B106" s="52" t="s">
        <v>315</v>
      </c>
      <c r="C106" s="53" t="s">
        <v>365</v>
      </c>
      <c r="D106" s="54" t="s">
        <v>366</v>
      </c>
      <c r="E106" s="55" t="s">
        <v>28</v>
      </c>
      <c r="F106" s="59" t="s">
        <v>363</v>
      </c>
      <c r="G106" s="56" t="s">
        <v>364</v>
      </c>
      <c r="H106" s="52">
        <v>10</v>
      </c>
      <c r="I106" s="57">
        <v>192.34</v>
      </c>
      <c r="J106" s="57">
        <v>192.34</v>
      </c>
      <c r="K106" s="58">
        <v>2.85</v>
      </c>
      <c r="L106" s="58">
        <f t="shared" si="2"/>
        <v>548.16899999999998</v>
      </c>
      <c r="M106" s="54"/>
      <c r="N106" s="77" t="s">
        <v>367</v>
      </c>
    </row>
    <row r="107" spans="1:14" s="9" customFormat="1" ht="15">
      <c r="A107" s="76">
        <f t="shared" si="3"/>
        <v>99</v>
      </c>
      <c r="B107" s="52" t="s">
        <v>315</v>
      </c>
      <c r="C107" s="53" t="s">
        <v>368</v>
      </c>
      <c r="D107" s="54" t="s">
        <v>369</v>
      </c>
      <c r="E107" s="55" t="s">
        <v>28</v>
      </c>
      <c r="F107" s="56" t="s">
        <v>70</v>
      </c>
      <c r="G107" s="56" t="s">
        <v>70</v>
      </c>
      <c r="H107" s="52">
        <v>23</v>
      </c>
      <c r="I107" s="57">
        <v>1226.04</v>
      </c>
      <c r="J107" s="57">
        <v>1226.04</v>
      </c>
      <c r="K107" s="58">
        <v>1</v>
      </c>
      <c r="L107" s="58">
        <f t="shared" si="2"/>
        <v>1226.04</v>
      </c>
      <c r="M107" s="54"/>
      <c r="N107" s="77" t="s">
        <v>370</v>
      </c>
    </row>
    <row r="108" spans="1:14" s="9" customFormat="1" ht="30">
      <c r="A108" s="76">
        <f t="shared" si="3"/>
        <v>100</v>
      </c>
      <c r="B108" s="52" t="s">
        <v>371</v>
      </c>
      <c r="C108" s="53" t="s">
        <v>372</v>
      </c>
      <c r="D108" s="55" t="s">
        <v>373</v>
      </c>
      <c r="E108" s="55" t="s">
        <v>28</v>
      </c>
      <c r="F108" s="59" t="s">
        <v>104</v>
      </c>
      <c r="G108" s="56" t="s">
        <v>35</v>
      </c>
      <c r="H108" s="52">
        <v>85</v>
      </c>
      <c r="I108" s="57">
        <v>2551.7600000000002</v>
      </c>
      <c r="J108" s="57">
        <v>2551.7600000000002</v>
      </c>
      <c r="K108" s="58">
        <v>3.35</v>
      </c>
      <c r="L108" s="58">
        <f t="shared" si="2"/>
        <v>8548.3960000000006</v>
      </c>
      <c r="M108" s="54"/>
      <c r="N108" s="77" t="s">
        <v>105</v>
      </c>
    </row>
    <row r="109" spans="1:14" s="9" customFormat="1" ht="15">
      <c r="A109" s="76">
        <f t="shared" si="3"/>
        <v>101</v>
      </c>
      <c r="B109" s="52" t="s">
        <v>371</v>
      </c>
      <c r="C109" s="53" t="s">
        <v>374</v>
      </c>
      <c r="D109" s="54" t="s">
        <v>375</v>
      </c>
      <c r="E109" s="55" t="s">
        <v>28</v>
      </c>
      <c r="F109" s="59" t="s">
        <v>376</v>
      </c>
      <c r="G109" s="56" t="s">
        <v>70</v>
      </c>
      <c r="H109" s="52">
        <v>20</v>
      </c>
      <c r="I109" s="57">
        <v>336</v>
      </c>
      <c r="J109" s="57">
        <v>336</v>
      </c>
      <c r="K109" s="58">
        <v>2.85</v>
      </c>
      <c r="L109" s="58">
        <f t="shared" si="2"/>
        <v>957.6</v>
      </c>
      <c r="M109" s="54"/>
      <c r="N109" s="77" t="s">
        <v>377</v>
      </c>
    </row>
    <row r="110" spans="1:14" s="9" customFormat="1" ht="15">
      <c r="A110" s="76">
        <f t="shared" si="3"/>
        <v>102</v>
      </c>
      <c r="B110" s="52" t="s">
        <v>371</v>
      </c>
      <c r="C110" s="53" t="s">
        <v>378</v>
      </c>
      <c r="D110" s="54" t="s">
        <v>379</v>
      </c>
      <c r="E110" s="55" t="s">
        <v>28</v>
      </c>
      <c r="F110" s="59" t="s">
        <v>184</v>
      </c>
      <c r="G110" s="56" t="s">
        <v>70</v>
      </c>
      <c r="H110" s="52">
        <v>32</v>
      </c>
      <c r="I110" s="57">
        <v>737.74</v>
      </c>
      <c r="J110" s="57">
        <v>737.74</v>
      </c>
      <c r="K110" s="58">
        <v>2.85</v>
      </c>
      <c r="L110" s="58">
        <f t="shared" si="2"/>
        <v>2102.5590000000002</v>
      </c>
      <c r="M110" s="54"/>
      <c r="N110" s="77" t="s">
        <v>185</v>
      </c>
    </row>
    <row r="111" spans="1:14" s="9" customFormat="1" ht="15">
      <c r="A111" s="76">
        <f t="shared" si="3"/>
        <v>103</v>
      </c>
      <c r="B111" s="52" t="s">
        <v>371</v>
      </c>
      <c r="C111" s="53" t="s">
        <v>380</v>
      </c>
      <c r="D111" s="54" t="s">
        <v>381</v>
      </c>
      <c r="E111" s="55" t="s">
        <v>28</v>
      </c>
      <c r="F111" s="59" t="s">
        <v>382</v>
      </c>
      <c r="G111" s="56" t="s">
        <v>70</v>
      </c>
      <c r="H111" s="52">
        <v>11</v>
      </c>
      <c r="I111" s="57">
        <v>104.35</v>
      </c>
      <c r="J111" s="57">
        <v>104.35</v>
      </c>
      <c r="K111" s="58">
        <v>2.85</v>
      </c>
      <c r="L111" s="58">
        <f t="shared" si="2"/>
        <v>297.39749999999998</v>
      </c>
      <c r="M111" s="54"/>
      <c r="N111" s="77" t="s">
        <v>383</v>
      </c>
    </row>
    <row r="112" spans="1:14" s="9" customFormat="1" ht="15">
      <c r="A112" s="76">
        <f t="shared" si="3"/>
        <v>104</v>
      </c>
      <c r="B112" s="52" t="s">
        <v>371</v>
      </c>
      <c r="C112" s="53" t="s">
        <v>384</v>
      </c>
      <c r="D112" s="54" t="s">
        <v>385</v>
      </c>
      <c r="E112" s="55" t="s">
        <v>28</v>
      </c>
      <c r="F112" s="59" t="s">
        <v>173</v>
      </c>
      <c r="G112" s="56" t="s">
        <v>173</v>
      </c>
      <c r="H112" s="52">
        <v>10</v>
      </c>
      <c r="I112" s="57">
        <v>115</v>
      </c>
      <c r="J112" s="57">
        <v>115</v>
      </c>
      <c r="K112" s="58">
        <v>3.35</v>
      </c>
      <c r="L112" s="58">
        <f t="shared" si="2"/>
        <v>385.25</v>
      </c>
      <c r="M112" s="54"/>
      <c r="N112" s="78" t="s">
        <v>269</v>
      </c>
    </row>
    <row r="113" spans="1:14" s="9" customFormat="1" ht="15">
      <c r="A113" s="76">
        <f t="shared" si="3"/>
        <v>105</v>
      </c>
      <c r="B113" s="52" t="s">
        <v>371</v>
      </c>
      <c r="C113" s="53" t="s">
        <v>386</v>
      </c>
      <c r="D113" s="54" t="s">
        <v>387</v>
      </c>
      <c r="E113" s="55" t="s">
        <v>28</v>
      </c>
      <c r="F113" s="59" t="s">
        <v>48</v>
      </c>
      <c r="G113" s="56" t="s">
        <v>48</v>
      </c>
      <c r="H113" s="52">
        <v>1</v>
      </c>
      <c r="I113" s="57">
        <v>4.5999999999999996</v>
      </c>
      <c r="J113" s="57">
        <v>100</v>
      </c>
      <c r="K113" s="58">
        <v>2.85</v>
      </c>
      <c r="L113" s="58">
        <f t="shared" si="2"/>
        <v>285</v>
      </c>
      <c r="M113" s="54"/>
      <c r="N113" s="77" t="s">
        <v>388</v>
      </c>
    </row>
    <row r="114" spans="1:14" s="9" customFormat="1" ht="15">
      <c r="A114" s="76">
        <f t="shared" si="3"/>
        <v>106</v>
      </c>
      <c r="B114" s="52" t="s">
        <v>371</v>
      </c>
      <c r="C114" s="53" t="s">
        <v>389</v>
      </c>
      <c r="D114" s="54" t="s">
        <v>390</v>
      </c>
      <c r="E114" s="55" t="s">
        <v>28</v>
      </c>
      <c r="F114" s="59" t="s">
        <v>391</v>
      </c>
      <c r="G114" s="56" t="s">
        <v>48</v>
      </c>
      <c r="H114" s="52">
        <v>2</v>
      </c>
      <c r="I114" s="57">
        <v>11.7</v>
      </c>
      <c r="J114" s="57">
        <v>100</v>
      </c>
      <c r="K114" s="58">
        <v>2.85</v>
      </c>
      <c r="L114" s="58">
        <f t="shared" si="2"/>
        <v>285</v>
      </c>
      <c r="M114" s="54"/>
      <c r="N114" s="77" t="s">
        <v>392</v>
      </c>
    </row>
    <row r="115" spans="1:14" s="9" customFormat="1" ht="30">
      <c r="A115" s="76">
        <f t="shared" si="3"/>
        <v>107</v>
      </c>
      <c r="B115" s="52" t="s">
        <v>371</v>
      </c>
      <c r="C115" s="53" t="s">
        <v>393</v>
      </c>
      <c r="D115" s="55" t="s">
        <v>394</v>
      </c>
      <c r="E115" s="55" t="s">
        <v>28</v>
      </c>
      <c r="F115" s="59" t="s">
        <v>395</v>
      </c>
      <c r="G115" s="56" t="s">
        <v>173</v>
      </c>
      <c r="H115" s="52">
        <v>53</v>
      </c>
      <c r="I115" s="57">
        <v>1143.8900000000001</v>
      </c>
      <c r="J115" s="57">
        <v>1143.8900000000001</v>
      </c>
      <c r="K115" s="58">
        <v>3.35</v>
      </c>
      <c r="L115" s="58">
        <f t="shared" si="2"/>
        <v>3832.0315000000005</v>
      </c>
      <c r="M115" s="54"/>
      <c r="N115" s="77" t="s">
        <v>396</v>
      </c>
    </row>
    <row r="116" spans="1:14" s="9" customFormat="1" ht="15">
      <c r="A116" s="76">
        <f t="shared" si="3"/>
        <v>108</v>
      </c>
      <c r="B116" s="52" t="s">
        <v>371</v>
      </c>
      <c r="C116" s="53" t="s">
        <v>397</v>
      </c>
      <c r="D116" s="54" t="s">
        <v>398</v>
      </c>
      <c r="E116" s="55" t="s">
        <v>28</v>
      </c>
      <c r="F116" s="59" t="s">
        <v>399</v>
      </c>
      <c r="G116" s="56" t="s">
        <v>100</v>
      </c>
      <c r="H116" s="52">
        <v>5</v>
      </c>
      <c r="I116" s="57">
        <v>75.599999999999994</v>
      </c>
      <c r="J116" s="57">
        <v>100</v>
      </c>
      <c r="K116" s="58">
        <v>2.85</v>
      </c>
      <c r="L116" s="58">
        <f t="shared" si="2"/>
        <v>285</v>
      </c>
      <c r="M116" s="54"/>
      <c r="N116" s="78" t="s">
        <v>400</v>
      </c>
    </row>
    <row r="117" spans="1:14" s="9" customFormat="1" ht="15">
      <c r="A117" s="76">
        <f t="shared" si="3"/>
        <v>109</v>
      </c>
      <c r="B117" s="52" t="s">
        <v>371</v>
      </c>
      <c r="C117" s="53" t="s">
        <v>401</v>
      </c>
      <c r="D117" s="54" t="s">
        <v>402</v>
      </c>
      <c r="E117" s="55" t="s">
        <v>28</v>
      </c>
      <c r="F117" s="59" t="s">
        <v>94</v>
      </c>
      <c r="G117" s="56" t="s">
        <v>95</v>
      </c>
      <c r="H117" s="52">
        <v>101</v>
      </c>
      <c r="I117" s="57">
        <v>2872</v>
      </c>
      <c r="J117" s="57">
        <v>2872</v>
      </c>
      <c r="K117" s="58">
        <v>2.85</v>
      </c>
      <c r="L117" s="58">
        <f t="shared" si="2"/>
        <v>8185.2</v>
      </c>
      <c r="M117" s="54"/>
      <c r="N117" s="77" t="s">
        <v>403</v>
      </c>
    </row>
    <row r="118" spans="1:14" s="9" customFormat="1" ht="15">
      <c r="A118" s="76">
        <f t="shared" si="3"/>
        <v>110</v>
      </c>
      <c r="B118" s="52" t="s">
        <v>404</v>
      </c>
      <c r="C118" s="53" t="s">
        <v>405</v>
      </c>
      <c r="D118" s="59">
        <v>4222590634</v>
      </c>
      <c r="E118" s="55" t="s">
        <v>28</v>
      </c>
      <c r="F118" s="59" t="s">
        <v>236</v>
      </c>
      <c r="G118" s="56" t="s">
        <v>61</v>
      </c>
      <c r="H118" s="52">
        <v>224</v>
      </c>
      <c r="I118" s="57">
        <v>4863.25</v>
      </c>
      <c r="J118" s="57">
        <v>4863.25</v>
      </c>
      <c r="K118" s="58">
        <v>2.85</v>
      </c>
      <c r="L118" s="58">
        <f t="shared" si="2"/>
        <v>13860.262500000001</v>
      </c>
      <c r="M118" s="54"/>
      <c r="N118" s="78" t="s">
        <v>237</v>
      </c>
    </row>
    <row r="119" spans="1:14" s="9" customFormat="1" ht="30">
      <c r="A119" s="76">
        <f t="shared" si="3"/>
        <v>111</v>
      </c>
      <c r="B119" s="52" t="s">
        <v>404</v>
      </c>
      <c r="C119" s="53" t="s">
        <v>406</v>
      </c>
      <c r="D119" s="55" t="s">
        <v>407</v>
      </c>
      <c r="E119" s="55" t="s">
        <v>28</v>
      </c>
      <c r="F119" s="59" t="s">
        <v>408</v>
      </c>
      <c r="G119" s="56" t="s">
        <v>70</v>
      </c>
      <c r="H119" s="52">
        <v>39</v>
      </c>
      <c r="I119" s="57">
        <v>690.11</v>
      </c>
      <c r="J119" s="57">
        <v>690.11</v>
      </c>
      <c r="K119" s="58">
        <v>2.85</v>
      </c>
      <c r="L119" s="58">
        <f t="shared" si="2"/>
        <v>1966.8135000000002</v>
      </c>
      <c r="M119" s="54"/>
      <c r="N119" s="77" t="s">
        <v>409</v>
      </c>
    </row>
    <row r="120" spans="1:14" s="9" customFormat="1" ht="15">
      <c r="A120" s="76">
        <f t="shared" si="3"/>
        <v>112</v>
      </c>
      <c r="B120" s="52" t="s">
        <v>404</v>
      </c>
      <c r="C120" s="53" t="s">
        <v>410</v>
      </c>
      <c r="D120" s="54" t="s">
        <v>411</v>
      </c>
      <c r="E120" s="55" t="s">
        <v>28</v>
      </c>
      <c r="F120" s="59" t="s">
        <v>412</v>
      </c>
      <c r="G120" s="56" t="s">
        <v>413</v>
      </c>
      <c r="H120" s="52">
        <v>23</v>
      </c>
      <c r="I120" s="57">
        <v>1060.8</v>
      </c>
      <c r="J120" s="57">
        <v>1060.8</v>
      </c>
      <c r="K120" s="58">
        <v>2.85</v>
      </c>
      <c r="L120" s="58">
        <f t="shared" si="2"/>
        <v>3023.2799999999997</v>
      </c>
      <c r="M120" s="54"/>
      <c r="N120" s="78" t="s">
        <v>414</v>
      </c>
    </row>
    <row r="121" spans="1:14" s="9" customFormat="1" ht="15">
      <c r="A121" s="76">
        <f t="shared" si="3"/>
        <v>113</v>
      </c>
      <c r="B121" s="52" t="s">
        <v>404</v>
      </c>
      <c r="C121" s="53" t="s">
        <v>415</v>
      </c>
      <c r="D121" s="59">
        <v>4222514973</v>
      </c>
      <c r="E121" s="55" t="s">
        <v>28</v>
      </c>
      <c r="F121" s="59" t="s">
        <v>376</v>
      </c>
      <c r="G121" s="56" t="s">
        <v>70</v>
      </c>
      <c r="H121" s="52">
        <v>16</v>
      </c>
      <c r="I121" s="57">
        <v>370.4</v>
      </c>
      <c r="J121" s="57">
        <v>370.4</v>
      </c>
      <c r="K121" s="58">
        <v>2.85</v>
      </c>
      <c r="L121" s="58">
        <f t="shared" si="2"/>
        <v>1055.6399999999999</v>
      </c>
      <c r="M121" s="54"/>
      <c r="N121" s="77" t="s">
        <v>377</v>
      </c>
    </row>
    <row r="122" spans="1:14" s="9" customFormat="1" ht="15">
      <c r="A122" s="76">
        <f t="shared" si="3"/>
        <v>114</v>
      </c>
      <c r="B122" s="52" t="s">
        <v>404</v>
      </c>
      <c r="C122" s="53" t="s">
        <v>416</v>
      </c>
      <c r="D122" s="59">
        <v>4222514833</v>
      </c>
      <c r="E122" s="55" t="s">
        <v>28</v>
      </c>
      <c r="F122" s="59" t="s">
        <v>417</v>
      </c>
      <c r="G122" s="56" t="s">
        <v>418</v>
      </c>
      <c r="H122" s="52">
        <v>25</v>
      </c>
      <c r="I122" s="57">
        <v>1542.5</v>
      </c>
      <c r="J122" s="57">
        <v>1542.5</v>
      </c>
      <c r="K122" s="58">
        <v>3.35</v>
      </c>
      <c r="L122" s="58">
        <f t="shared" si="2"/>
        <v>5167.375</v>
      </c>
      <c r="M122" s="54"/>
      <c r="N122" s="78" t="s">
        <v>419</v>
      </c>
    </row>
    <row r="123" spans="1:14" s="9" customFormat="1" ht="15">
      <c r="A123" s="76">
        <f t="shared" si="3"/>
        <v>115</v>
      </c>
      <c r="B123" s="52" t="s">
        <v>404</v>
      </c>
      <c r="C123" s="53" t="s">
        <v>420</v>
      </c>
      <c r="D123" s="59">
        <v>1142511508</v>
      </c>
      <c r="E123" s="55" t="s">
        <v>28</v>
      </c>
      <c r="F123" s="59" t="s">
        <v>90</v>
      </c>
      <c r="G123" s="56" t="s">
        <v>70</v>
      </c>
      <c r="H123" s="52">
        <v>50</v>
      </c>
      <c r="I123" s="57">
        <v>1452.5</v>
      </c>
      <c r="J123" s="57">
        <v>1452.5</v>
      </c>
      <c r="K123" s="58">
        <v>2.85</v>
      </c>
      <c r="L123" s="58">
        <f t="shared" si="2"/>
        <v>4139.625</v>
      </c>
      <c r="M123" s="54"/>
      <c r="N123" s="78" t="s">
        <v>91</v>
      </c>
    </row>
    <row r="124" spans="1:14" s="9" customFormat="1" ht="15">
      <c r="A124" s="76">
        <f t="shared" si="3"/>
        <v>116</v>
      </c>
      <c r="B124" s="52" t="s">
        <v>404</v>
      </c>
      <c r="C124" s="53" t="s">
        <v>421</v>
      </c>
      <c r="D124" s="54" t="s">
        <v>422</v>
      </c>
      <c r="E124" s="55" t="s">
        <v>28</v>
      </c>
      <c r="F124" s="59" t="s">
        <v>39</v>
      </c>
      <c r="G124" s="56" t="s">
        <v>39</v>
      </c>
      <c r="H124" s="52">
        <v>27</v>
      </c>
      <c r="I124" s="57">
        <v>614.4</v>
      </c>
      <c r="J124" s="57">
        <v>614.4</v>
      </c>
      <c r="K124" s="58">
        <v>3.35</v>
      </c>
      <c r="L124" s="58">
        <f t="shared" si="2"/>
        <v>2058.2399999999998</v>
      </c>
      <c r="M124" s="54"/>
      <c r="N124" s="78" t="s">
        <v>328</v>
      </c>
    </row>
    <row r="125" spans="1:14" s="9" customFormat="1" ht="30">
      <c r="A125" s="76">
        <f t="shared" si="3"/>
        <v>117</v>
      </c>
      <c r="B125" s="52" t="s">
        <v>404</v>
      </c>
      <c r="C125" s="53" t="s">
        <v>423</v>
      </c>
      <c r="D125" s="55" t="s">
        <v>424</v>
      </c>
      <c r="E125" s="55" t="s">
        <v>28</v>
      </c>
      <c r="F125" s="59" t="s">
        <v>408</v>
      </c>
      <c r="G125" s="56" t="s">
        <v>70</v>
      </c>
      <c r="H125" s="52">
        <v>12</v>
      </c>
      <c r="I125" s="57">
        <v>79.11</v>
      </c>
      <c r="J125" s="57">
        <v>100</v>
      </c>
      <c r="K125" s="58">
        <v>2.85</v>
      </c>
      <c r="L125" s="58">
        <f t="shared" si="2"/>
        <v>285</v>
      </c>
      <c r="M125" s="54"/>
      <c r="N125" s="77" t="s">
        <v>409</v>
      </c>
    </row>
    <row r="126" spans="1:14" s="9" customFormat="1" ht="30">
      <c r="A126" s="76">
        <f t="shared" si="3"/>
        <v>118</v>
      </c>
      <c r="B126" s="52" t="s">
        <v>404</v>
      </c>
      <c r="C126" s="53" t="s">
        <v>425</v>
      </c>
      <c r="D126" s="55" t="s">
        <v>426</v>
      </c>
      <c r="E126" s="55" t="s">
        <v>28</v>
      </c>
      <c r="F126" s="59" t="s">
        <v>108</v>
      </c>
      <c r="G126" s="56" t="s">
        <v>109</v>
      </c>
      <c r="H126" s="52">
        <v>71</v>
      </c>
      <c r="I126" s="57">
        <v>2253.0300000000002</v>
      </c>
      <c r="J126" s="57">
        <v>2253.0300000000002</v>
      </c>
      <c r="K126" s="58">
        <v>2.85</v>
      </c>
      <c r="L126" s="58">
        <f t="shared" si="2"/>
        <v>6421.1355000000003</v>
      </c>
      <c r="M126" s="54"/>
      <c r="N126" s="77" t="s">
        <v>427</v>
      </c>
    </row>
    <row r="127" spans="1:14" s="9" customFormat="1" ht="15">
      <c r="A127" s="76">
        <f t="shared" si="3"/>
        <v>119</v>
      </c>
      <c r="B127" s="52" t="s">
        <v>404</v>
      </c>
      <c r="C127" s="53" t="s">
        <v>428</v>
      </c>
      <c r="D127" s="54" t="s">
        <v>429</v>
      </c>
      <c r="E127" s="55" t="s">
        <v>28</v>
      </c>
      <c r="F127" s="59" t="s">
        <v>149</v>
      </c>
      <c r="G127" s="56" t="s">
        <v>109</v>
      </c>
      <c r="H127" s="52">
        <v>6</v>
      </c>
      <c r="I127" s="57">
        <v>48.78</v>
      </c>
      <c r="J127" s="57">
        <v>100</v>
      </c>
      <c r="K127" s="58">
        <v>2.85</v>
      </c>
      <c r="L127" s="58">
        <f t="shared" si="2"/>
        <v>285</v>
      </c>
      <c r="M127" s="54"/>
      <c r="N127" s="77" t="s">
        <v>430</v>
      </c>
    </row>
    <row r="128" spans="1:14" s="9" customFormat="1" ht="15">
      <c r="A128" s="76">
        <f t="shared" si="3"/>
        <v>120</v>
      </c>
      <c r="B128" s="52" t="s">
        <v>404</v>
      </c>
      <c r="C128" s="53" t="s">
        <v>431</v>
      </c>
      <c r="D128" s="54" t="s">
        <v>432</v>
      </c>
      <c r="E128" s="55" t="s">
        <v>28</v>
      </c>
      <c r="F128" s="59" t="s">
        <v>95</v>
      </c>
      <c r="G128" s="56" t="s">
        <v>95</v>
      </c>
      <c r="H128" s="52">
        <v>70</v>
      </c>
      <c r="I128" s="57">
        <v>3360</v>
      </c>
      <c r="J128" s="57">
        <v>3360</v>
      </c>
      <c r="K128" s="58">
        <v>2.85</v>
      </c>
      <c r="L128" s="58">
        <f t="shared" si="2"/>
        <v>9576</v>
      </c>
      <c r="M128" s="54"/>
      <c r="N128" s="77" t="s">
        <v>433</v>
      </c>
    </row>
    <row r="129" spans="1:14" s="9" customFormat="1" ht="30">
      <c r="A129" s="76">
        <f t="shared" si="3"/>
        <v>121</v>
      </c>
      <c r="B129" s="52" t="s">
        <v>404</v>
      </c>
      <c r="C129" s="53" t="s">
        <v>434</v>
      </c>
      <c r="D129" s="55" t="s">
        <v>435</v>
      </c>
      <c r="E129" s="55" t="s">
        <v>28</v>
      </c>
      <c r="F129" s="59" t="s">
        <v>95</v>
      </c>
      <c r="G129" s="56" t="s">
        <v>95</v>
      </c>
      <c r="H129" s="52">
        <v>84</v>
      </c>
      <c r="I129" s="57">
        <v>2407.9699999999998</v>
      </c>
      <c r="J129" s="57">
        <v>2407.9699999999998</v>
      </c>
      <c r="K129" s="58">
        <v>2.85</v>
      </c>
      <c r="L129" s="58">
        <f t="shared" si="2"/>
        <v>6862.7145</v>
      </c>
      <c r="M129" s="54"/>
      <c r="N129" s="77" t="s">
        <v>433</v>
      </c>
    </row>
    <row r="130" spans="1:14" s="9" customFormat="1" ht="30">
      <c r="A130" s="76">
        <f t="shared" si="3"/>
        <v>122</v>
      </c>
      <c r="B130" s="52" t="s">
        <v>436</v>
      </c>
      <c r="C130" s="53" t="s">
        <v>437</v>
      </c>
      <c r="D130" s="54" t="s">
        <v>1059</v>
      </c>
      <c r="E130" s="55" t="s">
        <v>28</v>
      </c>
      <c r="F130" s="59" t="s">
        <v>438</v>
      </c>
      <c r="G130" s="56" t="s">
        <v>65</v>
      </c>
      <c r="H130" s="52">
        <v>93</v>
      </c>
      <c r="I130" s="57">
        <v>2321.41</v>
      </c>
      <c r="J130" s="57">
        <v>2321.41</v>
      </c>
      <c r="K130" s="58">
        <v>2.85</v>
      </c>
      <c r="L130" s="58">
        <f t="shared" si="2"/>
        <v>6616.0185000000001</v>
      </c>
      <c r="M130" s="54"/>
      <c r="N130" s="77" t="s">
        <v>439</v>
      </c>
    </row>
    <row r="131" spans="1:14" s="9" customFormat="1" ht="30">
      <c r="A131" s="76">
        <f t="shared" si="3"/>
        <v>123</v>
      </c>
      <c r="B131" s="52" t="s">
        <v>436</v>
      </c>
      <c r="C131" s="53" t="s">
        <v>440</v>
      </c>
      <c r="D131" s="54" t="s">
        <v>1060</v>
      </c>
      <c r="E131" s="55" t="s">
        <v>28</v>
      </c>
      <c r="F131" s="56" t="s">
        <v>70</v>
      </c>
      <c r="G131" s="56" t="s">
        <v>70</v>
      </c>
      <c r="H131" s="52">
        <v>22</v>
      </c>
      <c r="I131" s="57">
        <v>306.89</v>
      </c>
      <c r="J131" s="57">
        <v>306.89</v>
      </c>
      <c r="K131" s="58">
        <v>1</v>
      </c>
      <c r="L131" s="58">
        <f t="shared" si="2"/>
        <v>306.89</v>
      </c>
      <c r="M131" s="54"/>
      <c r="N131" s="77" t="s">
        <v>441</v>
      </c>
    </row>
    <row r="132" spans="1:14" s="9" customFormat="1" ht="15">
      <c r="A132" s="76">
        <f t="shared" si="3"/>
        <v>124</v>
      </c>
      <c r="B132" s="52" t="s">
        <v>436</v>
      </c>
      <c r="C132" s="53" t="s">
        <v>442</v>
      </c>
      <c r="D132" s="54" t="s">
        <v>443</v>
      </c>
      <c r="E132" s="55" t="s">
        <v>28</v>
      </c>
      <c r="F132" s="59" t="s">
        <v>48</v>
      </c>
      <c r="G132" s="56" t="s">
        <v>48</v>
      </c>
      <c r="H132" s="52">
        <v>12</v>
      </c>
      <c r="I132" s="57">
        <v>217.26</v>
      </c>
      <c r="J132" s="57">
        <v>217.26</v>
      </c>
      <c r="K132" s="58">
        <v>2.85</v>
      </c>
      <c r="L132" s="58">
        <f t="shared" si="2"/>
        <v>619.19100000000003</v>
      </c>
      <c r="M132" s="54"/>
      <c r="N132" s="77" t="s">
        <v>444</v>
      </c>
    </row>
    <row r="133" spans="1:14" s="9" customFormat="1" ht="15">
      <c r="A133" s="76">
        <f t="shared" si="3"/>
        <v>125</v>
      </c>
      <c r="B133" s="52" t="s">
        <v>436</v>
      </c>
      <c r="C133" s="53" t="s">
        <v>445</v>
      </c>
      <c r="D133" s="54" t="s">
        <v>446</v>
      </c>
      <c r="E133" s="55" t="s">
        <v>28</v>
      </c>
      <c r="F133" s="59" t="s">
        <v>412</v>
      </c>
      <c r="G133" s="56" t="s">
        <v>413</v>
      </c>
      <c r="H133" s="52">
        <v>3</v>
      </c>
      <c r="I133" s="57">
        <v>52.35</v>
      </c>
      <c r="J133" s="57">
        <v>100</v>
      </c>
      <c r="K133" s="58">
        <v>2.85</v>
      </c>
      <c r="L133" s="58">
        <f t="shared" si="2"/>
        <v>285</v>
      </c>
      <c r="M133" s="54"/>
      <c r="N133" s="78" t="s">
        <v>414</v>
      </c>
    </row>
    <row r="134" spans="1:14" s="9" customFormat="1" ht="15">
      <c r="A134" s="76">
        <f t="shared" si="3"/>
        <v>126</v>
      </c>
      <c r="B134" s="52" t="s">
        <v>436</v>
      </c>
      <c r="C134" s="53" t="s">
        <v>447</v>
      </c>
      <c r="D134" s="54" t="s">
        <v>448</v>
      </c>
      <c r="E134" s="55" t="s">
        <v>28</v>
      </c>
      <c r="F134" s="56" t="s">
        <v>70</v>
      </c>
      <c r="G134" s="56" t="s">
        <v>70</v>
      </c>
      <c r="H134" s="52">
        <v>15</v>
      </c>
      <c r="I134" s="57">
        <v>429.75</v>
      </c>
      <c r="J134" s="57">
        <v>429.75</v>
      </c>
      <c r="K134" s="58">
        <v>1</v>
      </c>
      <c r="L134" s="58">
        <f t="shared" si="2"/>
        <v>429.75</v>
      </c>
      <c r="M134" s="54"/>
      <c r="N134" s="77" t="s">
        <v>74</v>
      </c>
    </row>
    <row r="135" spans="1:14" s="9" customFormat="1" ht="15">
      <c r="A135" s="76">
        <f t="shared" si="3"/>
        <v>127</v>
      </c>
      <c r="B135" s="52" t="s">
        <v>436</v>
      </c>
      <c r="C135" s="53" t="s">
        <v>449</v>
      </c>
      <c r="D135" s="54" t="s">
        <v>450</v>
      </c>
      <c r="E135" s="55" t="s">
        <v>28</v>
      </c>
      <c r="F135" s="59" t="s">
        <v>173</v>
      </c>
      <c r="G135" s="56" t="s">
        <v>173</v>
      </c>
      <c r="H135" s="52">
        <v>5</v>
      </c>
      <c r="I135" s="57">
        <v>102.33</v>
      </c>
      <c r="J135" s="57">
        <v>102.33</v>
      </c>
      <c r="K135" s="58">
        <v>3.35</v>
      </c>
      <c r="L135" s="58">
        <f t="shared" si="2"/>
        <v>342.80549999999999</v>
      </c>
      <c r="M135" s="54"/>
      <c r="N135" s="78" t="s">
        <v>174</v>
      </c>
    </row>
    <row r="136" spans="1:14" s="9" customFormat="1" ht="30">
      <c r="A136" s="76">
        <f t="shared" si="3"/>
        <v>128</v>
      </c>
      <c r="B136" s="52" t="s">
        <v>436</v>
      </c>
      <c r="C136" s="53" t="s">
        <v>451</v>
      </c>
      <c r="D136" s="55" t="s">
        <v>452</v>
      </c>
      <c r="E136" s="55" t="s">
        <v>28</v>
      </c>
      <c r="F136" s="59" t="s">
        <v>212</v>
      </c>
      <c r="G136" s="56" t="s">
        <v>61</v>
      </c>
      <c r="H136" s="52">
        <v>24</v>
      </c>
      <c r="I136" s="57">
        <v>607.48</v>
      </c>
      <c r="J136" s="57">
        <v>607.48</v>
      </c>
      <c r="K136" s="58">
        <v>2.85</v>
      </c>
      <c r="L136" s="58">
        <f t="shared" si="2"/>
        <v>1731.3180000000002</v>
      </c>
      <c r="M136" s="54"/>
      <c r="N136" s="77" t="s">
        <v>213</v>
      </c>
    </row>
    <row r="137" spans="1:14" s="9" customFormat="1" ht="15">
      <c r="A137" s="76">
        <f t="shared" si="3"/>
        <v>129</v>
      </c>
      <c r="B137" s="52" t="s">
        <v>436</v>
      </c>
      <c r="C137" s="53" t="s">
        <v>453</v>
      </c>
      <c r="D137" s="54" t="s">
        <v>454</v>
      </c>
      <c r="E137" s="55" t="s">
        <v>28</v>
      </c>
      <c r="F137" s="59" t="s">
        <v>455</v>
      </c>
      <c r="G137" s="56" t="s">
        <v>100</v>
      </c>
      <c r="H137" s="52">
        <v>15</v>
      </c>
      <c r="I137" s="57">
        <v>216</v>
      </c>
      <c r="J137" s="57">
        <v>216</v>
      </c>
      <c r="K137" s="58">
        <v>2.85</v>
      </c>
      <c r="L137" s="58">
        <f t="shared" si="2"/>
        <v>615.6</v>
      </c>
      <c r="M137" s="54"/>
      <c r="N137" s="78" t="s">
        <v>400</v>
      </c>
    </row>
    <row r="138" spans="1:14" s="9" customFormat="1" ht="15">
      <c r="A138" s="76">
        <f t="shared" si="3"/>
        <v>130</v>
      </c>
      <c r="B138" s="52" t="s">
        <v>436</v>
      </c>
      <c r="C138" s="53" t="s">
        <v>456</v>
      </c>
      <c r="D138" s="59">
        <v>4222515013</v>
      </c>
      <c r="E138" s="55" t="s">
        <v>28</v>
      </c>
      <c r="F138" s="59" t="s">
        <v>455</v>
      </c>
      <c r="G138" s="56" t="s">
        <v>100</v>
      </c>
      <c r="H138" s="52">
        <v>15</v>
      </c>
      <c r="I138" s="57">
        <v>465</v>
      </c>
      <c r="J138" s="57">
        <v>465</v>
      </c>
      <c r="K138" s="58">
        <v>2.85</v>
      </c>
      <c r="L138" s="58">
        <f t="shared" ref="L138:L201" si="4">J138*K138</f>
        <v>1325.25</v>
      </c>
      <c r="M138" s="54"/>
      <c r="N138" s="78" t="s">
        <v>400</v>
      </c>
    </row>
    <row r="139" spans="1:14" s="9" customFormat="1" ht="30">
      <c r="A139" s="76">
        <f t="shared" ref="A139:A202" si="5">A138+1</f>
        <v>131</v>
      </c>
      <c r="B139" s="52" t="s">
        <v>436</v>
      </c>
      <c r="C139" s="53" t="s">
        <v>457</v>
      </c>
      <c r="D139" s="54" t="s">
        <v>1071</v>
      </c>
      <c r="E139" s="55" t="s">
        <v>28</v>
      </c>
      <c r="F139" s="59" t="s">
        <v>108</v>
      </c>
      <c r="G139" s="56" t="s">
        <v>109</v>
      </c>
      <c r="H139" s="52">
        <v>18</v>
      </c>
      <c r="I139" s="57">
        <v>178.68</v>
      </c>
      <c r="J139" s="57">
        <v>178.68</v>
      </c>
      <c r="K139" s="58">
        <v>2.85</v>
      </c>
      <c r="L139" s="58">
        <f t="shared" si="4"/>
        <v>509.23800000000006</v>
      </c>
      <c r="M139" s="54"/>
      <c r="N139" s="77" t="s">
        <v>113</v>
      </c>
    </row>
    <row r="140" spans="1:14" s="9" customFormat="1" ht="30">
      <c r="A140" s="76">
        <f t="shared" si="5"/>
        <v>132</v>
      </c>
      <c r="B140" s="52" t="s">
        <v>436</v>
      </c>
      <c r="C140" s="53" t="s">
        <v>458</v>
      </c>
      <c r="D140" s="55" t="s">
        <v>459</v>
      </c>
      <c r="E140" s="55" t="s">
        <v>28</v>
      </c>
      <c r="F140" s="59" t="s">
        <v>244</v>
      </c>
      <c r="G140" s="56" t="s">
        <v>78</v>
      </c>
      <c r="H140" s="52">
        <v>66</v>
      </c>
      <c r="I140" s="57">
        <v>1062.4000000000001</v>
      </c>
      <c r="J140" s="57">
        <v>1062.4000000000001</v>
      </c>
      <c r="K140" s="58">
        <v>2.85</v>
      </c>
      <c r="L140" s="58">
        <f t="shared" si="4"/>
        <v>3027.84</v>
      </c>
      <c r="M140" s="54"/>
      <c r="N140" s="77" t="s">
        <v>245</v>
      </c>
    </row>
    <row r="141" spans="1:14" s="9" customFormat="1" ht="15">
      <c r="A141" s="76">
        <f t="shared" si="5"/>
        <v>133</v>
      </c>
      <c r="B141" s="52" t="s">
        <v>436</v>
      </c>
      <c r="C141" s="53" t="s">
        <v>460</v>
      </c>
      <c r="D141" s="54" t="s">
        <v>461</v>
      </c>
      <c r="E141" s="55" t="s">
        <v>28</v>
      </c>
      <c r="F141" s="59" t="s">
        <v>108</v>
      </c>
      <c r="G141" s="56" t="s">
        <v>109</v>
      </c>
      <c r="H141" s="52">
        <v>10</v>
      </c>
      <c r="I141" s="57">
        <v>89.76</v>
      </c>
      <c r="J141" s="57">
        <v>100</v>
      </c>
      <c r="K141" s="58">
        <v>2.85</v>
      </c>
      <c r="L141" s="58">
        <f t="shared" si="4"/>
        <v>285</v>
      </c>
      <c r="M141" s="54"/>
      <c r="N141" s="77" t="s">
        <v>110</v>
      </c>
    </row>
    <row r="142" spans="1:14" s="9" customFormat="1" ht="30">
      <c r="A142" s="76">
        <f t="shared" si="5"/>
        <v>134</v>
      </c>
      <c r="B142" s="52" t="s">
        <v>436</v>
      </c>
      <c r="C142" s="53" t="s">
        <v>462</v>
      </c>
      <c r="D142" s="54" t="s">
        <v>463</v>
      </c>
      <c r="E142" s="55" t="s">
        <v>28</v>
      </c>
      <c r="F142" s="56" t="s">
        <v>141</v>
      </c>
      <c r="G142" s="56" t="s">
        <v>109</v>
      </c>
      <c r="H142" s="52">
        <v>50</v>
      </c>
      <c r="I142" s="57">
        <v>1127.08</v>
      </c>
      <c r="J142" s="57">
        <v>1127.08</v>
      </c>
      <c r="K142" s="58">
        <v>2.85</v>
      </c>
      <c r="L142" s="58">
        <f t="shared" si="4"/>
        <v>3212.1779999999999</v>
      </c>
      <c r="M142" s="54"/>
      <c r="N142" s="77" t="s">
        <v>464</v>
      </c>
    </row>
    <row r="143" spans="1:14" s="9" customFormat="1" ht="30">
      <c r="A143" s="76">
        <f t="shared" si="5"/>
        <v>135</v>
      </c>
      <c r="B143" s="52" t="s">
        <v>436</v>
      </c>
      <c r="C143" s="53" t="s">
        <v>465</v>
      </c>
      <c r="D143" s="55" t="s">
        <v>466</v>
      </c>
      <c r="E143" s="55" t="s">
        <v>28</v>
      </c>
      <c r="F143" s="59" t="s">
        <v>108</v>
      </c>
      <c r="G143" s="56" t="s">
        <v>109</v>
      </c>
      <c r="H143" s="52">
        <v>23</v>
      </c>
      <c r="I143" s="57">
        <v>335.4</v>
      </c>
      <c r="J143" s="57">
        <v>335.4</v>
      </c>
      <c r="K143" s="58">
        <v>2.85</v>
      </c>
      <c r="L143" s="58">
        <f t="shared" si="4"/>
        <v>955.89</v>
      </c>
      <c r="M143" s="54"/>
      <c r="N143" s="77" t="s">
        <v>467</v>
      </c>
    </row>
    <row r="144" spans="1:14" s="9" customFormat="1" ht="30">
      <c r="A144" s="76">
        <f t="shared" si="5"/>
        <v>136</v>
      </c>
      <c r="B144" s="52" t="s">
        <v>436</v>
      </c>
      <c r="C144" s="53" t="s">
        <v>468</v>
      </c>
      <c r="D144" s="55" t="s">
        <v>469</v>
      </c>
      <c r="E144" s="55" t="s">
        <v>28</v>
      </c>
      <c r="F144" s="59" t="s">
        <v>108</v>
      </c>
      <c r="G144" s="56" t="s">
        <v>109</v>
      </c>
      <c r="H144" s="52">
        <v>17</v>
      </c>
      <c r="I144" s="57">
        <v>1037.4000000000001</v>
      </c>
      <c r="J144" s="57">
        <v>1037.4000000000001</v>
      </c>
      <c r="K144" s="58">
        <v>2.85</v>
      </c>
      <c r="L144" s="58">
        <f t="shared" si="4"/>
        <v>2956.59</v>
      </c>
      <c r="M144" s="54"/>
      <c r="N144" s="77" t="s">
        <v>470</v>
      </c>
    </row>
    <row r="145" spans="1:14" s="9" customFormat="1" ht="15">
      <c r="A145" s="76">
        <f t="shared" si="5"/>
        <v>137</v>
      </c>
      <c r="B145" s="52" t="s">
        <v>436</v>
      </c>
      <c r="C145" s="53" t="s">
        <v>471</v>
      </c>
      <c r="D145" s="54" t="s">
        <v>472</v>
      </c>
      <c r="E145" s="55" t="s">
        <v>28</v>
      </c>
      <c r="F145" s="59" t="s">
        <v>94</v>
      </c>
      <c r="G145" s="56" t="s">
        <v>95</v>
      </c>
      <c r="H145" s="52">
        <v>40</v>
      </c>
      <c r="I145" s="57">
        <v>1800</v>
      </c>
      <c r="J145" s="57">
        <v>1800</v>
      </c>
      <c r="K145" s="58">
        <v>2.85</v>
      </c>
      <c r="L145" s="58">
        <f t="shared" si="4"/>
        <v>5130</v>
      </c>
      <c r="M145" s="54"/>
      <c r="N145" s="78" t="s">
        <v>96</v>
      </c>
    </row>
    <row r="146" spans="1:14" s="9" customFormat="1" ht="15">
      <c r="A146" s="76">
        <f t="shared" si="5"/>
        <v>138</v>
      </c>
      <c r="B146" s="52" t="s">
        <v>436</v>
      </c>
      <c r="C146" s="53" t="s">
        <v>473</v>
      </c>
      <c r="D146" s="59">
        <v>4222514796</v>
      </c>
      <c r="E146" s="55" t="s">
        <v>28</v>
      </c>
      <c r="F146" s="59" t="s">
        <v>95</v>
      </c>
      <c r="G146" s="56" t="s">
        <v>95</v>
      </c>
      <c r="H146" s="52">
        <v>50</v>
      </c>
      <c r="I146" s="57">
        <v>1300</v>
      </c>
      <c r="J146" s="57">
        <v>1300</v>
      </c>
      <c r="K146" s="58">
        <v>2.85</v>
      </c>
      <c r="L146" s="58">
        <f t="shared" si="4"/>
        <v>3705</v>
      </c>
      <c r="M146" s="54"/>
      <c r="N146" s="77" t="s">
        <v>474</v>
      </c>
    </row>
    <row r="147" spans="1:14" s="9" customFormat="1" ht="30">
      <c r="A147" s="76">
        <f t="shared" si="5"/>
        <v>139</v>
      </c>
      <c r="B147" s="52" t="s">
        <v>436</v>
      </c>
      <c r="C147" s="53" t="s">
        <v>475</v>
      </c>
      <c r="D147" s="54" t="s">
        <v>1061</v>
      </c>
      <c r="E147" s="55" t="s">
        <v>28</v>
      </c>
      <c r="F147" s="59" t="s">
        <v>48</v>
      </c>
      <c r="G147" s="56" t="s">
        <v>48</v>
      </c>
      <c r="H147" s="52">
        <v>66</v>
      </c>
      <c r="I147" s="57">
        <v>1278.3399999999999</v>
      </c>
      <c r="J147" s="57">
        <v>1278.3399999999999</v>
      </c>
      <c r="K147" s="58">
        <v>2.85</v>
      </c>
      <c r="L147" s="58">
        <f t="shared" si="4"/>
        <v>3643.2689999999998</v>
      </c>
      <c r="M147" s="54"/>
      <c r="N147" s="77" t="s">
        <v>476</v>
      </c>
    </row>
    <row r="148" spans="1:14" s="9" customFormat="1" ht="15">
      <c r="A148" s="76">
        <f t="shared" si="5"/>
        <v>140</v>
      </c>
      <c r="B148" s="52" t="s">
        <v>436</v>
      </c>
      <c r="C148" s="53" t="s">
        <v>477</v>
      </c>
      <c r="D148" s="59">
        <v>4222514593</v>
      </c>
      <c r="E148" s="55" t="s">
        <v>28</v>
      </c>
      <c r="F148" s="59" t="s">
        <v>48</v>
      </c>
      <c r="G148" s="56" t="s">
        <v>48</v>
      </c>
      <c r="H148" s="52">
        <v>26</v>
      </c>
      <c r="I148" s="57">
        <v>806</v>
      </c>
      <c r="J148" s="57">
        <v>806</v>
      </c>
      <c r="K148" s="58">
        <v>2.85</v>
      </c>
      <c r="L148" s="58">
        <f t="shared" si="4"/>
        <v>2297.1</v>
      </c>
      <c r="M148" s="54"/>
      <c r="N148" s="77" t="s">
        <v>170</v>
      </c>
    </row>
    <row r="149" spans="1:14" s="9" customFormat="1" ht="30">
      <c r="A149" s="76">
        <f t="shared" si="5"/>
        <v>141</v>
      </c>
      <c r="B149" s="52" t="s">
        <v>478</v>
      </c>
      <c r="C149" s="53" t="s">
        <v>479</v>
      </c>
      <c r="D149" s="55" t="s">
        <v>480</v>
      </c>
      <c r="E149" s="55" t="s">
        <v>28</v>
      </c>
      <c r="F149" s="56" t="s">
        <v>481</v>
      </c>
      <c r="G149" s="56" t="s">
        <v>166</v>
      </c>
      <c r="H149" s="52">
        <v>109</v>
      </c>
      <c r="I149" s="57">
        <v>4045.92</v>
      </c>
      <c r="J149" s="57">
        <v>4045.92</v>
      </c>
      <c r="K149" s="58">
        <v>2.85</v>
      </c>
      <c r="L149" s="58">
        <f t="shared" si="4"/>
        <v>11530.872000000001</v>
      </c>
      <c r="M149" s="54"/>
      <c r="N149" s="77" t="s">
        <v>482</v>
      </c>
    </row>
    <row r="150" spans="1:14" s="9" customFormat="1" ht="15">
      <c r="A150" s="76">
        <f t="shared" si="5"/>
        <v>142</v>
      </c>
      <c r="B150" s="52" t="s">
        <v>478</v>
      </c>
      <c r="C150" s="53" t="s">
        <v>483</v>
      </c>
      <c r="D150" s="59">
        <v>4222515015</v>
      </c>
      <c r="E150" s="55" t="s">
        <v>28</v>
      </c>
      <c r="F150" s="59" t="s">
        <v>438</v>
      </c>
      <c r="G150" s="56" t="s">
        <v>65</v>
      </c>
      <c r="H150" s="52">
        <v>3</v>
      </c>
      <c r="I150" s="57">
        <v>18.96</v>
      </c>
      <c r="J150" s="57">
        <v>100</v>
      </c>
      <c r="K150" s="58">
        <v>2.85</v>
      </c>
      <c r="L150" s="58">
        <f t="shared" si="4"/>
        <v>285</v>
      </c>
      <c r="M150" s="54"/>
      <c r="N150" s="77" t="s">
        <v>484</v>
      </c>
    </row>
    <row r="151" spans="1:14" s="9" customFormat="1" ht="15">
      <c r="A151" s="76">
        <f t="shared" si="5"/>
        <v>143</v>
      </c>
      <c r="B151" s="52" t="s">
        <v>478</v>
      </c>
      <c r="C151" s="53" t="s">
        <v>485</v>
      </c>
      <c r="D151" s="54" t="s">
        <v>486</v>
      </c>
      <c r="E151" s="55" t="s">
        <v>28</v>
      </c>
      <c r="F151" s="59" t="s">
        <v>339</v>
      </c>
      <c r="G151" s="56" t="s">
        <v>288</v>
      </c>
      <c r="H151" s="52">
        <v>3</v>
      </c>
      <c r="I151" s="57">
        <v>25.47</v>
      </c>
      <c r="J151" s="57">
        <v>100</v>
      </c>
      <c r="K151" s="58">
        <v>2.85</v>
      </c>
      <c r="L151" s="58">
        <f t="shared" si="4"/>
        <v>285</v>
      </c>
      <c r="M151" s="54"/>
      <c r="N151" s="77" t="s">
        <v>340</v>
      </c>
    </row>
    <row r="152" spans="1:14" s="9" customFormat="1" ht="15">
      <c r="A152" s="76">
        <f t="shared" si="5"/>
        <v>144</v>
      </c>
      <c r="B152" s="52" t="s">
        <v>478</v>
      </c>
      <c r="C152" s="53" t="s">
        <v>487</v>
      </c>
      <c r="D152" s="54" t="s">
        <v>488</v>
      </c>
      <c r="E152" s="55" t="s">
        <v>28</v>
      </c>
      <c r="F152" s="59" t="s">
        <v>218</v>
      </c>
      <c r="G152" s="56" t="s">
        <v>200</v>
      </c>
      <c r="H152" s="52">
        <v>25</v>
      </c>
      <c r="I152" s="57">
        <v>636</v>
      </c>
      <c r="J152" s="57">
        <v>636</v>
      </c>
      <c r="K152" s="58">
        <v>2.85</v>
      </c>
      <c r="L152" s="58">
        <f t="shared" si="4"/>
        <v>1812.6000000000001</v>
      </c>
      <c r="M152" s="54"/>
      <c r="N152" s="77" t="s">
        <v>219</v>
      </c>
    </row>
    <row r="153" spans="1:14" s="9" customFormat="1" ht="15">
      <c r="A153" s="76">
        <f t="shared" si="5"/>
        <v>145</v>
      </c>
      <c r="B153" s="52" t="s">
        <v>478</v>
      </c>
      <c r="C153" s="53" t="s">
        <v>489</v>
      </c>
      <c r="D153" s="54" t="s">
        <v>490</v>
      </c>
      <c r="E153" s="55" t="s">
        <v>28</v>
      </c>
      <c r="F153" s="59" t="s">
        <v>331</v>
      </c>
      <c r="G153" s="56" t="s">
        <v>39</v>
      </c>
      <c r="H153" s="52">
        <v>41</v>
      </c>
      <c r="I153" s="57">
        <v>984</v>
      </c>
      <c r="J153" s="57">
        <v>984</v>
      </c>
      <c r="K153" s="58">
        <v>3.35</v>
      </c>
      <c r="L153" s="58">
        <f t="shared" si="4"/>
        <v>3296.4</v>
      </c>
      <c r="M153" s="54"/>
      <c r="N153" s="78" t="s">
        <v>491</v>
      </c>
    </row>
    <row r="154" spans="1:14" s="9" customFormat="1" ht="15">
      <c r="A154" s="76">
        <f t="shared" si="5"/>
        <v>146</v>
      </c>
      <c r="B154" s="52" t="s">
        <v>478</v>
      </c>
      <c r="C154" s="53" t="s">
        <v>492</v>
      </c>
      <c r="D154" s="54" t="s">
        <v>493</v>
      </c>
      <c r="E154" s="55" t="s">
        <v>28</v>
      </c>
      <c r="F154" s="59" t="s">
        <v>95</v>
      </c>
      <c r="G154" s="56" t="s">
        <v>95</v>
      </c>
      <c r="H154" s="52">
        <v>64</v>
      </c>
      <c r="I154" s="57">
        <v>1430.14</v>
      </c>
      <c r="J154" s="57">
        <v>1430.14</v>
      </c>
      <c r="K154" s="58">
        <v>2.85</v>
      </c>
      <c r="L154" s="58">
        <f t="shared" si="4"/>
        <v>4075.8990000000003</v>
      </c>
      <c r="M154" s="54"/>
      <c r="N154" s="77" t="s">
        <v>266</v>
      </c>
    </row>
    <row r="155" spans="1:14" s="9" customFormat="1" ht="15">
      <c r="A155" s="76">
        <f t="shared" si="5"/>
        <v>147</v>
      </c>
      <c r="B155" s="52" t="s">
        <v>478</v>
      </c>
      <c r="C155" s="53" t="s">
        <v>494</v>
      </c>
      <c r="D155" s="54" t="s">
        <v>495</v>
      </c>
      <c r="E155" s="55" t="s">
        <v>28</v>
      </c>
      <c r="F155" s="59" t="s">
        <v>311</v>
      </c>
      <c r="G155" s="56" t="s">
        <v>70</v>
      </c>
      <c r="H155" s="52">
        <v>2</v>
      </c>
      <c r="I155" s="57">
        <v>48</v>
      </c>
      <c r="J155" s="57">
        <v>100</v>
      </c>
      <c r="K155" s="58">
        <v>1</v>
      </c>
      <c r="L155" s="58">
        <f t="shared" si="4"/>
        <v>100</v>
      </c>
      <c r="M155" s="54"/>
      <c r="N155" s="78" t="s">
        <v>360</v>
      </c>
    </row>
    <row r="156" spans="1:14" s="9" customFormat="1" ht="15">
      <c r="A156" s="76">
        <f t="shared" si="5"/>
        <v>148</v>
      </c>
      <c r="B156" s="52" t="s">
        <v>478</v>
      </c>
      <c r="C156" s="53" t="s">
        <v>496</v>
      </c>
      <c r="D156" s="54" t="s">
        <v>497</v>
      </c>
      <c r="E156" s="55" t="s">
        <v>28</v>
      </c>
      <c r="F156" s="59" t="s">
        <v>100</v>
      </c>
      <c r="G156" s="56" t="s">
        <v>100</v>
      </c>
      <c r="H156" s="52">
        <v>90</v>
      </c>
      <c r="I156" s="57">
        <v>2160</v>
      </c>
      <c r="J156" s="57">
        <v>2160</v>
      </c>
      <c r="K156" s="58">
        <v>2.85</v>
      </c>
      <c r="L156" s="58">
        <f t="shared" si="4"/>
        <v>6156</v>
      </c>
      <c r="M156" s="54"/>
      <c r="N156" s="77" t="s">
        <v>498</v>
      </c>
    </row>
    <row r="157" spans="1:14" s="9" customFormat="1" ht="15">
      <c r="A157" s="76">
        <f t="shared" si="5"/>
        <v>149</v>
      </c>
      <c r="B157" s="52" t="s">
        <v>478</v>
      </c>
      <c r="C157" s="53" t="s">
        <v>499</v>
      </c>
      <c r="D157" s="54" t="s">
        <v>500</v>
      </c>
      <c r="E157" s="55" t="s">
        <v>28</v>
      </c>
      <c r="F157" s="59" t="s">
        <v>95</v>
      </c>
      <c r="G157" s="56" t="s">
        <v>95</v>
      </c>
      <c r="H157" s="52">
        <v>25</v>
      </c>
      <c r="I157" s="57">
        <v>600</v>
      </c>
      <c r="J157" s="57">
        <v>600</v>
      </c>
      <c r="K157" s="58">
        <v>2.85</v>
      </c>
      <c r="L157" s="58">
        <f t="shared" si="4"/>
        <v>1710</v>
      </c>
      <c r="M157" s="54"/>
      <c r="N157" s="77" t="s">
        <v>266</v>
      </c>
    </row>
    <row r="158" spans="1:14" s="9" customFormat="1" ht="60">
      <c r="A158" s="76">
        <f t="shared" si="5"/>
        <v>150</v>
      </c>
      <c r="B158" s="52" t="s">
        <v>478</v>
      </c>
      <c r="C158" s="53" t="s">
        <v>501</v>
      </c>
      <c r="D158" s="55" t="s">
        <v>1062</v>
      </c>
      <c r="E158" s="55" t="s">
        <v>28</v>
      </c>
      <c r="F158" s="59" t="s">
        <v>95</v>
      </c>
      <c r="G158" s="56" t="s">
        <v>95</v>
      </c>
      <c r="H158" s="52">
        <v>396</v>
      </c>
      <c r="I158" s="57">
        <v>6479.83</v>
      </c>
      <c r="J158" s="57">
        <v>6479.83</v>
      </c>
      <c r="K158" s="58">
        <v>2.85</v>
      </c>
      <c r="L158" s="58">
        <f t="shared" si="4"/>
        <v>18467.515500000001</v>
      </c>
      <c r="M158" s="54"/>
      <c r="N158" s="77" t="s">
        <v>159</v>
      </c>
    </row>
    <row r="159" spans="1:14" s="9" customFormat="1" ht="45">
      <c r="A159" s="76">
        <f t="shared" si="5"/>
        <v>151</v>
      </c>
      <c r="B159" s="52" t="s">
        <v>478</v>
      </c>
      <c r="C159" s="53" t="s">
        <v>502</v>
      </c>
      <c r="D159" s="55" t="s">
        <v>1063</v>
      </c>
      <c r="E159" s="55" t="s">
        <v>28</v>
      </c>
      <c r="F159" s="59" t="s">
        <v>95</v>
      </c>
      <c r="G159" s="56" t="s">
        <v>95</v>
      </c>
      <c r="H159" s="52">
        <v>300</v>
      </c>
      <c r="I159" s="57">
        <v>7188.5</v>
      </c>
      <c r="J159" s="57">
        <v>7188.5</v>
      </c>
      <c r="K159" s="58">
        <v>2.85</v>
      </c>
      <c r="L159" s="58">
        <f t="shared" si="4"/>
        <v>20487.225000000002</v>
      </c>
      <c r="M159" s="54"/>
      <c r="N159" s="78" t="s">
        <v>256</v>
      </c>
    </row>
    <row r="160" spans="1:14" s="9" customFormat="1" ht="15">
      <c r="A160" s="76">
        <f t="shared" si="5"/>
        <v>152</v>
      </c>
      <c r="B160" s="52" t="s">
        <v>478</v>
      </c>
      <c r="C160" s="53" t="s">
        <v>503</v>
      </c>
      <c r="D160" s="54" t="s">
        <v>1072</v>
      </c>
      <c r="E160" s="55" t="s">
        <v>28</v>
      </c>
      <c r="F160" s="59" t="s">
        <v>108</v>
      </c>
      <c r="G160" s="56" t="s">
        <v>109</v>
      </c>
      <c r="H160" s="52">
        <v>18</v>
      </c>
      <c r="I160" s="57">
        <v>792</v>
      </c>
      <c r="J160" s="57">
        <v>792</v>
      </c>
      <c r="K160" s="58">
        <v>2.85</v>
      </c>
      <c r="L160" s="58">
        <f t="shared" si="4"/>
        <v>2257.2000000000003</v>
      </c>
      <c r="M160" s="54"/>
      <c r="N160" s="77" t="s">
        <v>110</v>
      </c>
    </row>
    <row r="161" spans="1:14" s="9" customFormat="1" ht="15">
      <c r="A161" s="76">
        <f t="shared" si="5"/>
        <v>153</v>
      </c>
      <c r="B161" s="52" t="s">
        <v>478</v>
      </c>
      <c r="C161" s="53" t="s">
        <v>504</v>
      </c>
      <c r="D161" s="54" t="s">
        <v>505</v>
      </c>
      <c r="E161" s="55" t="s">
        <v>28</v>
      </c>
      <c r="F161" s="59" t="s">
        <v>108</v>
      </c>
      <c r="G161" s="56" t="s">
        <v>109</v>
      </c>
      <c r="H161" s="52">
        <v>30</v>
      </c>
      <c r="I161" s="57">
        <v>360</v>
      </c>
      <c r="J161" s="57">
        <v>360</v>
      </c>
      <c r="K161" s="58">
        <v>2.85</v>
      </c>
      <c r="L161" s="58">
        <f t="shared" si="4"/>
        <v>1026</v>
      </c>
      <c r="M161" s="54"/>
      <c r="N161" s="77" t="s">
        <v>113</v>
      </c>
    </row>
    <row r="162" spans="1:14" s="9" customFormat="1" ht="15">
      <c r="A162" s="76">
        <f t="shared" si="5"/>
        <v>154</v>
      </c>
      <c r="B162" s="52" t="s">
        <v>478</v>
      </c>
      <c r="C162" s="53" t="s">
        <v>506</v>
      </c>
      <c r="D162" s="54" t="s">
        <v>507</v>
      </c>
      <c r="E162" s="55" t="s">
        <v>28</v>
      </c>
      <c r="F162" s="59" t="s">
        <v>120</v>
      </c>
      <c r="G162" s="56" t="s">
        <v>109</v>
      </c>
      <c r="H162" s="52">
        <v>10</v>
      </c>
      <c r="I162" s="57">
        <v>120</v>
      </c>
      <c r="J162" s="57">
        <v>120</v>
      </c>
      <c r="K162" s="58">
        <v>2.85</v>
      </c>
      <c r="L162" s="58">
        <f t="shared" si="4"/>
        <v>342</v>
      </c>
      <c r="M162" s="54"/>
      <c r="N162" s="77" t="s">
        <v>121</v>
      </c>
    </row>
    <row r="163" spans="1:14" s="9" customFormat="1" ht="30">
      <c r="A163" s="76">
        <f t="shared" si="5"/>
        <v>155</v>
      </c>
      <c r="B163" s="52" t="s">
        <v>478</v>
      </c>
      <c r="C163" s="53" t="s">
        <v>508</v>
      </c>
      <c r="D163" s="55" t="s">
        <v>1064</v>
      </c>
      <c r="E163" s="55" t="s">
        <v>28</v>
      </c>
      <c r="F163" s="59" t="s">
        <v>108</v>
      </c>
      <c r="G163" s="56" t="s">
        <v>109</v>
      </c>
      <c r="H163" s="52">
        <v>51</v>
      </c>
      <c r="I163" s="57">
        <v>1071.46</v>
      </c>
      <c r="J163" s="57">
        <v>1071.46</v>
      </c>
      <c r="K163" s="58">
        <v>2.85</v>
      </c>
      <c r="L163" s="58">
        <f t="shared" si="4"/>
        <v>3053.6610000000001</v>
      </c>
      <c r="M163" s="54"/>
      <c r="N163" s="77" t="s">
        <v>153</v>
      </c>
    </row>
    <row r="164" spans="1:14" s="9" customFormat="1" ht="15">
      <c r="A164" s="76">
        <f t="shared" si="5"/>
        <v>156</v>
      </c>
      <c r="B164" s="52" t="s">
        <v>478</v>
      </c>
      <c r="C164" s="53" t="s">
        <v>509</v>
      </c>
      <c r="D164" s="59">
        <v>4222515024</v>
      </c>
      <c r="E164" s="55" t="s">
        <v>28</v>
      </c>
      <c r="F164" s="59" t="s">
        <v>116</v>
      </c>
      <c r="G164" s="56" t="s">
        <v>109</v>
      </c>
      <c r="H164" s="52">
        <v>5</v>
      </c>
      <c r="I164" s="57">
        <v>200</v>
      </c>
      <c r="J164" s="57">
        <v>200</v>
      </c>
      <c r="K164" s="58">
        <v>2.85</v>
      </c>
      <c r="L164" s="58">
        <f t="shared" si="4"/>
        <v>570</v>
      </c>
      <c r="M164" s="54"/>
      <c r="N164" s="78" t="s">
        <v>117</v>
      </c>
    </row>
    <row r="165" spans="1:14" s="9" customFormat="1" ht="15">
      <c r="A165" s="76">
        <f t="shared" si="5"/>
        <v>157</v>
      </c>
      <c r="B165" s="52" t="s">
        <v>510</v>
      </c>
      <c r="C165" s="53" t="s">
        <v>511</v>
      </c>
      <c r="D165" s="54" t="s">
        <v>512</v>
      </c>
      <c r="E165" s="55" t="s">
        <v>28</v>
      </c>
      <c r="F165" s="59" t="s">
        <v>412</v>
      </c>
      <c r="G165" s="56" t="s">
        <v>413</v>
      </c>
      <c r="H165" s="52">
        <v>33</v>
      </c>
      <c r="I165" s="57">
        <v>478.52</v>
      </c>
      <c r="J165" s="57">
        <v>478.52</v>
      </c>
      <c r="K165" s="58">
        <v>2.85</v>
      </c>
      <c r="L165" s="58">
        <f t="shared" si="4"/>
        <v>1363.7819999999999</v>
      </c>
      <c r="M165" s="54"/>
      <c r="N165" s="77" t="s">
        <v>513</v>
      </c>
    </row>
    <row r="166" spans="1:14" s="9" customFormat="1" ht="15">
      <c r="A166" s="76">
        <f t="shared" si="5"/>
        <v>158</v>
      </c>
      <c r="B166" s="52" t="s">
        <v>510</v>
      </c>
      <c r="C166" s="53" t="s">
        <v>514</v>
      </c>
      <c r="D166" s="59">
        <v>4222515029</v>
      </c>
      <c r="E166" s="55" t="s">
        <v>28</v>
      </c>
      <c r="F166" s="59" t="s">
        <v>412</v>
      </c>
      <c r="G166" s="56" t="s">
        <v>413</v>
      </c>
      <c r="H166" s="52">
        <v>8</v>
      </c>
      <c r="I166" s="57">
        <v>51.3</v>
      </c>
      <c r="J166" s="57">
        <v>100</v>
      </c>
      <c r="K166" s="58">
        <v>2.85</v>
      </c>
      <c r="L166" s="58">
        <f t="shared" si="4"/>
        <v>285</v>
      </c>
      <c r="M166" s="54"/>
      <c r="N166" s="77" t="s">
        <v>515</v>
      </c>
    </row>
    <row r="167" spans="1:14" s="9" customFormat="1" ht="15">
      <c r="A167" s="76">
        <f t="shared" si="5"/>
        <v>159</v>
      </c>
      <c r="B167" s="52" t="s">
        <v>510</v>
      </c>
      <c r="C167" s="53" t="s">
        <v>516</v>
      </c>
      <c r="D167" s="54" t="s">
        <v>517</v>
      </c>
      <c r="E167" s="55" t="s">
        <v>28</v>
      </c>
      <c r="F167" s="59" t="s">
        <v>320</v>
      </c>
      <c r="G167" s="56" t="s">
        <v>320</v>
      </c>
      <c r="H167" s="52">
        <v>16</v>
      </c>
      <c r="I167" s="57">
        <v>221.48</v>
      </c>
      <c r="J167" s="57">
        <v>221.48</v>
      </c>
      <c r="K167" s="58">
        <v>3.35</v>
      </c>
      <c r="L167" s="58">
        <f t="shared" si="4"/>
        <v>741.95799999999997</v>
      </c>
      <c r="M167" s="54"/>
      <c r="N167" s="77" t="s">
        <v>321</v>
      </c>
    </row>
    <row r="168" spans="1:14" s="9" customFormat="1" ht="15">
      <c r="A168" s="76">
        <f t="shared" si="5"/>
        <v>160</v>
      </c>
      <c r="B168" s="52" t="s">
        <v>510</v>
      </c>
      <c r="C168" s="53" t="s">
        <v>518</v>
      </c>
      <c r="D168" s="54" t="s">
        <v>519</v>
      </c>
      <c r="E168" s="55" t="s">
        <v>28</v>
      </c>
      <c r="F168" s="59" t="s">
        <v>77</v>
      </c>
      <c r="G168" s="56" t="s">
        <v>78</v>
      </c>
      <c r="H168" s="52">
        <v>55</v>
      </c>
      <c r="I168" s="57">
        <v>1077.25</v>
      </c>
      <c r="J168" s="57">
        <v>1077.25</v>
      </c>
      <c r="K168" s="58">
        <v>2.85</v>
      </c>
      <c r="L168" s="58">
        <f t="shared" si="4"/>
        <v>3070.1624999999999</v>
      </c>
      <c r="M168" s="54"/>
      <c r="N168" s="78" t="s">
        <v>305</v>
      </c>
    </row>
    <row r="169" spans="1:14" s="9" customFormat="1" ht="15">
      <c r="A169" s="76">
        <f t="shared" si="5"/>
        <v>161</v>
      </c>
      <c r="B169" s="52" t="s">
        <v>510</v>
      </c>
      <c r="C169" s="53" t="s">
        <v>520</v>
      </c>
      <c r="D169" s="54" t="s">
        <v>521</v>
      </c>
      <c r="E169" s="55" t="s">
        <v>28</v>
      </c>
      <c r="F169" s="59" t="s">
        <v>94</v>
      </c>
      <c r="G169" s="56" t="s">
        <v>95</v>
      </c>
      <c r="H169" s="52">
        <v>5</v>
      </c>
      <c r="I169" s="57">
        <v>103.33</v>
      </c>
      <c r="J169" s="57">
        <v>103.33</v>
      </c>
      <c r="K169" s="58">
        <v>2.85</v>
      </c>
      <c r="L169" s="58">
        <f t="shared" si="4"/>
        <v>294.4905</v>
      </c>
      <c r="M169" s="54"/>
      <c r="N169" s="78" t="s">
        <v>96</v>
      </c>
    </row>
    <row r="170" spans="1:14" s="9" customFormat="1" ht="15">
      <c r="A170" s="76">
        <f t="shared" si="5"/>
        <v>162</v>
      </c>
      <c r="B170" s="52" t="s">
        <v>510</v>
      </c>
      <c r="C170" s="53" t="s">
        <v>522</v>
      </c>
      <c r="D170" s="54" t="s">
        <v>1073</v>
      </c>
      <c r="E170" s="55" t="s">
        <v>28</v>
      </c>
      <c r="F170" s="59" t="s">
        <v>523</v>
      </c>
      <c r="G170" s="56" t="s">
        <v>61</v>
      </c>
      <c r="H170" s="52">
        <v>14</v>
      </c>
      <c r="I170" s="57">
        <v>527.29999999999995</v>
      </c>
      <c r="J170" s="57">
        <v>527.29999999999995</v>
      </c>
      <c r="K170" s="58">
        <v>2.85</v>
      </c>
      <c r="L170" s="58">
        <f t="shared" si="4"/>
        <v>1502.8049999999998</v>
      </c>
      <c r="M170" s="54"/>
      <c r="N170" s="77" t="s">
        <v>524</v>
      </c>
    </row>
    <row r="171" spans="1:14" s="9" customFormat="1" ht="15">
      <c r="A171" s="76">
        <f t="shared" si="5"/>
        <v>163</v>
      </c>
      <c r="B171" s="52" t="s">
        <v>510</v>
      </c>
      <c r="C171" s="53" t="s">
        <v>525</v>
      </c>
      <c r="D171" s="54" t="s">
        <v>526</v>
      </c>
      <c r="E171" s="55" t="s">
        <v>28</v>
      </c>
      <c r="F171" s="59" t="s">
        <v>320</v>
      </c>
      <c r="G171" s="56" t="s">
        <v>320</v>
      </c>
      <c r="H171" s="52">
        <v>40</v>
      </c>
      <c r="I171" s="57">
        <v>1602</v>
      </c>
      <c r="J171" s="57">
        <v>1602</v>
      </c>
      <c r="K171" s="58">
        <v>3.35</v>
      </c>
      <c r="L171" s="58">
        <f t="shared" si="4"/>
        <v>5366.7</v>
      </c>
      <c r="M171" s="54"/>
      <c r="N171" s="77" t="s">
        <v>321</v>
      </c>
    </row>
    <row r="172" spans="1:14" s="9" customFormat="1" ht="45">
      <c r="A172" s="76">
        <f t="shared" si="5"/>
        <v>164</v>
      </c>
      <c r="B172" s="52" t="s">
        <v>510</v>
      </c>
      <c r="C172" s="53" t="s">
        <v>527</v>
      </c>
      <c r="D172" s="55" t="s">
        <v>1065</v>
      </c>
      <c r="E172" s="55" t="s">
        <v>28</v>
      </c>
      <c r="F172" s="59" t="s">
        <v>48</v>
      </c>
      <c r="G172" s="56" t="s">
        <v>48</v>
      </c>
      <c r="H172" s="52">
        <v>33</v>
      </c>
      <c r="I172" s="57">
        <v>939.35199999999998</v>
      </c>
      <c r="J172" s="57">
        <v>939.35199999999998</v>
      </c>
      <c r="K172" s="58">
        <v>2.85</v>
      </c>
      <c r="L172" s="58">
        <f t="shared" si="4"/>
        <v>2677.1532000000002</v>
      </c>
      <c r="M172" s="54"/>
      <c r="N172" s="77" t="s">
        <v>52</v>
      </c>
    </row>
    <row r="173" spans="1:14" s="9" customFormat="1" ht="45">
      <c r="A173" s="76">
        <f t="shared" si="5"/>
        <v>165</v>
      </c>
      <c r="B173" s="52" t="s">
        <v>510</v>
      </c>
      <c r="C173" s="53" t="s">
        <v>528</v>
      </c>
      <c r="D173" s="55" t="s">
        <v>1066</v>
      </c>
      <c r="E173" s="55" t="s">
        <v>28</v>
      </c>
      <c r="F173" s="59" t="s">
        <v>47</v>
      </c>
      <c r="G173" s="56" t="s">
        <v>48</v>
      </c>
      <c r="H173" s="52">
        <v>70</v>
      </c>
      <c r="I173" s="57">
        <v>1430.5509999999999</v>
      </c>
      <c r="J173" s="57">
        <v>1430.5509999999999</v>
      </c>
      <c r="K173" s="58">
        <v>2.85</v>
      </c>
      <c r="L173" s="58">
        <f t="shared" si="4"/>
        <v>4077.07035</v>
      </c>
      <c r="M173" s="54"/>
      <c r="N173" s="78" t="s">
        <v>49</v>
      </c>
    </row>
    <row r="174" spans="1:14" s="9" customFormat="1" ht="15">
      <c r="A174" s="76">
        <f t="shared" si="5"/>
        <v>166</v>
      </c>
      <c r="B174" s="52" t="s">
        <v>529</v>
      </c>
      <c r="C174" s="53" t="s">
        <v>530</v>
      </c>
      <c r="D174" s="54" t="s">
        <v>531</v>
      </c>
      <c r="E174" s="55" t="s">
        <v>28</v>
      </c>
      <c r="F174" s="59" t="s">
        <v>218</v>
      </c>
      <c r="G174" s="56" t="s">
        <v>200</v>
      </c>
      <c r="H174" s="52">
        <v>25</v>
      </c>
      <c r="I174" s="57">
        <v>636.25</v>
      </c>
      <c r="J174" s="57">
        <v>636.25</v>
      </c>
      <c r="K174" s="58">
        <v>2.85</v>
      </c>
      <c r="L174" s="58">
        <f t="shared" si="4"/>
        <v>1813.3125</v>
      </c>
      <c r="M174" s="54"/>
      <c r="N174" s="77" t="s">
        <v>219</v>
      </c>
    </row>
    <row r="175" spans="1:14" s="9" customFormat="1" ht="15">
      <c r="A175" s="76">
        <f t="shared" si="5"/>
        <v>167</v>
      </c>
      <c r="B175" s="52" t="s">
        <v>529</v>
      </c>
      <c r="C175" s="53" t="s">
        <v>532</v>
      </c>
      <c r="D175" s="54" t="s">
        <v>1074</v>
      </c>
      <c r="E175" s="55" t="s">
        <v>28</v>
      </c>
      <c r="F175" s="59" t="s">
        <v>95</v>
      </c>
      <c r="G175" s="56" t="s">
        <v>95</v>
      </c>
      <c r="H175" s="52">
        <v>11</v>
      </c>
      <c r="I175" s="57">
        <v>406.54</v>
      </c>
      <c r="J175" s="57">
        <v>406.54</v>
      </c>
      <c r="K175" s="58">
        <v>2.85</v>
      </c>
      <c r="L175" s="58">
        <f t="shared" si="4"/>
        <v>1158.6390000000001</v>
      </c>
      <c r="M175" s="54"/>
      <c r="N175" s="77" t="s">
        <v>474</v>
      </c>
    </row>
    <row r="176" spans="1:14" s="9" customFormat="1" ht="15">
      <c r="A176" s="76">
        <f t="shared" si="5"/>
        <v>168</v>
      </c>
      <c r="B176" s="52" t="s">
        <v>529</v>
      </c>
      <c r="C176" s="53" t="s">
        <v>533</v>
      </c>
      <c r="D176" s="54" t="s">
        <v>534</v>
      </c>
      <c r="E176" s="55" t="s">
        <v>28</v>
      </c>
      <c r="F176" s="59" t="s">
        <v>94</v>
      </c>
      <c r="G176" s="56" t="s">
        <v>95</v>
      </c>
      <c r="H176" s="52">
        <v>25</v>
      </c>
      <c r="I176" s="57">
        <v>367</v>
      </c>
      <c r="J176" s="57">
        <v>367</v>
      </c>
      <c r="K176" s="58">
        <v>2.85</v>
      </c>
      <c r="L176" s="58">
        <f t="shared" si="4"/>
        <v>1045.95</v>
      </c>
      <c r="M176" s="54"/>
      <c r="N176" s="77" t="s">
        <v>535</v>
      </c>
    </row>
    <row r="177" spans="1:14" s="9" customFormat="1" ht="30">
      <c r="A177" s="76">
        <f t="shared" si="5"/>
        <v>169</v>
      </c>
      <c r="B177" s="52" t="s">
        <v>529</v>
      </c>
      <c r="C177" s="53" t="s">
        <v>536</v>
      </c>
      <c r="D177" s="54" t="s">
        <v>1075</v>
      </c>
      <c r="E177" s="55" t="s">
        <v>28</v>
      </c>
      <c r="F177" s="59" t="s">
        <v>296</v>
      </c>
      <c r="G177" s="56" t="s">
        <v>100</v>
      </c>
      <c r="H177" s="52">
        <v>31</v>
      </c>
      <c r="I177" s="57">
        <v>415.71000000000004</v>
      </c>
      <c r="J177" s="57">
        <v>415.71000000000004</v>
      </c>
      <c r="K177" s="58">
        <v>2.85</v>
      </c>
      <c r="L177" s="58">
        <f t="shared" si="4"/>
        <v>1184.7735000000002</v>
      </c>
      <c r="M177" s="54"/>
      <c r="N177" s="77" t="s">
        <v>297</v>
      </c>
    </row>
    <row r="178" spans="1:14" s="9" customFormat="1" ht="15">
      <c r="A178" s="76">
        <f t="shared" si="5"/>
        <v>170</v>
      </c>
      <c r="B178" s="52" t="s">
        <v>529</v>
      </c>
      <c r="C178" s="53" t="s">
        <v>537</v>
      </c>
      <c r="D178" s="54" t="s">
        <v>538</v>
      </c>
      <c r="E178" s="55" t="s">
        <v>28</v>
      </c>
      <c r="F178" s="59" t="s">
        <v>199</v>
      </c>
      <c r="G178" s="56" t="s">
        <v>200</v>
      </c>
      <c r="H178" s="52">
        <v>50</v>
      </c>
      <c r="I178" s="57">
        <v>1072.5</v>
      </c>
      <c r="J178" s="57">
        <v>1072.5</v>
      </c>
      <c r="K178" s="58">
        <v>2.85</v>
      </c>
      <c r="L178" s="58">
        <f t="shared" si="4"/>
        <v>3056.625</v>
      </c>
      <c r="M178" s="54"/>
      <c r="N178" s="77" t="s">
        <v>201</v>
      </c>
    </row>
    <row r="179" spans="1:14" s="9" customFormat="1" ht="15">
      <c r="A179" s="76">
        <f t="shared" si="5"/>
        <v>171</v>
      </c>
      <c r="B179" s="52" t="s">
        <v>529</v>
      </c>
      <c r="C179" s="53" t="s">
        <v>539</v>
      </c>
      <c r="D179" s="54" t="s">
        <v>540</v>
      </c>
      <c r="E179" s="55" t="s">
        <v>28</v>
      </c>
      <c r="F179" s="59" t="s">
        <v>39</v>
      </c>
      <c r="G179" s="56" t="s">
        <v>39</v>
      </c>
      <c r="H179" s="52">
        <v>32</v>
      </c>
      <c r="I179" s="57">
        <v>767.12</v>
      </c>
      <c r="J179" s="57">
        <v>767.12</v>
      </c>
      <c r="K179" s="58">
        <v>3.35</v>
      </c>
      <c r="L179" s="58">
        <f t="shared" si="4"/>
        <v>2569.8519999999999</v>
      </c>
      <c r="M179" s="54"/>
      <c r="N179" s="77" t="s">
        <v>541</v>
      </c>
    </row>
    <row r="180" spans="1:14" s="9" customFormat="1" ht="15">
      <c r="A180" s="76">
        <f t="shared" si="5"/>
        <v>172</v>
      </c>
      <c r="B180" s="52" t="s">
        <v>529</v>
      </c>
      <c r="C180" s="53" t="s">
        <v>542</v>
      </c>
      <c r="D180" s="54" t="s">
        <v>543</v>
      </c>
      <c r="E180" s="55" t="s">
        <v>28</v>
      </c>
      <c r="F180" s="59" t="s">
        <v>43</v>
      </c>
      <c r="G180" s="56" t="s">
        <v>30</v>
      </c>
      <c r="H180" s="52">
        <v>30</v>
      </c>
      <c r="I180" s="57">
        <v>625</v>
      </c>
      <c r="J180" s="57">
        <v>625</v>
      </c>
      <c r="K180" s="58">
        <v>3.35</v>
      </c>
      <c r="L180" s="58">
        <f t="shared" si="4"/>
        <v>2093.75</v>
      </c>
      <c r="M180" s="54"/>
      <c r="N180" s="77" t="s">
        <v>544</v>
      </c>
    </row>
    <row r="181" spans="1:14" s="9" customFormat="1" ht="15">
      <c r="A181" s="76">
        <f t="shared" si="5"/>
        <v>173</v>
      </c>
      <c r="B181" s="52" t="s">
        <v>529</v>
      </c>
      <c r="C181" s="53" t="s">
        <v>545</v>
      </c>
      <c r="D181" s="54" t="s">
        <v>546</v>
      </c>
      <c r="E181" s="55" t="s">
        <v>28</v>
      </c>
      <c r="F181" s="59" t="s">
        <v>547</v>
      </c>
      <c r="G181" s="56" t="s">
        <v>547</v>
      </c>
      <c r="H181" s="52">
        <v>76</v>
      </c>
      <c r="I181" s="57">
        <v>1508.08</v>
      </c>
      <c r="J181" s="57">
        <v>1508.08</v>
      </c>
      <c r="K181" s="58">
        <v>3.35</v>
      </c>
      <c r="L181" s="58">
        <f t="shared" si="4"/>
        <v>5052.0680000000002</v>
      </c>
      <c r="M181" s="54"/>
      <c r="N181" s="77" t="s">
        <v>548</v>
      </c>
    </row>
    <row r="182" spans="1:14" s="9" customFormat="1" ht="15">
      <c r="A182" s="76">
        <f t="shared" si="5"/>
        <v>174</v>
      </c>
      <c r="B182" s="52" t="s">
        <v>529</v>
      </c>
      <c r="C182" s="53" t="s">
        <v>549</v>
      </c>
      <c r="D182" s="59">
        <v>4222514785</v>
      </c>
      <c r="E182" s="55" t="s">
        <v>28</v>
      </c>
      <c r="F182" s="59" t="s">
        <v>550</v>
      </c>
      <c r="G182" s="56" t="s">
        <v>61</v>
      </c>
      <c r="H182" s="52">
        <v>200</v>
      </c>
      <c r="I182" s="57">
        <v>4590</v>
      </c>
      <c r="J182" s="57">
        <v>4590</v>
      </c>
      <c r="K182" s="58">
        <v>2.85</v>
      </c>
      <c r="L182" s="58">
        <f t="shared" si="4"/>
        <v>13081.5</v>
      </c>
      <c r="M182" s="54"/>
      <c r="N182" s="77" t="s">
        <v>201</v>
      </c>
    </row>
    <row r="183" spans="1:14" s="9" customFormat="1" ht="15">
      <c r="A183" s="76">
        <f t="shared" si="5"/>
        <v>175</v>
      </c>
      <c r="B183" s="52" t="s">
        <v>529</v>
      </c>
      <c r="C183" s="53" t="s">
        <v>551</v>
      </c>
      <c r="D183" s="54" t="s">
        <v>552</v>
      </c>
      <c r="E183" s="55" t="s">
        <v>28</v>
      </c>
      <c r="F183" s="59" t="s">
        <v>95</v>
      </c>
      <c r="G183" s="56" t="s">
        <v>95</v>
      </c>
      <c r="H183" s="52">
        <v>385</v>
      </c>
      <c r="I183" s="57">
        <v>9444.7000000000007</v>
      </c>
      <c r="J183" s="57">
        <v>9444.7000000000007</v>
      </c>
      <c r="K183" s="58">
        <v>2.85</v>
      </c>
      <c r="L183" s="58">
        <f t="shared" si="4"/>
        <v>26917.395000000004</v>
      </c>
      <c r="M183" s="54"/>
      <c r="N183" s="78" t="s">
        <v>256</v>
      </c>
    </row>
    <row r="184" spans="1:14" s="9" customFormat="1" ht="15">
      <c r="A184" s="76">
        <f t="shared" si="5"/>
        <v>176</v>
      </c>
      <c r="B184" s="52" t="s">
        <v>529</v>
      </c>
      <c r="C184" s="53" t="s">
        <v>553</v>
      </c>
      <c r="D184" s="59">
        <v>4222514779</v>
      </c>
      <c r="E184" s="55" t="s">
        <v>28</v>
      </c>
      <c r="F184" s="59" t="s">
        <v>94</v>
      </c>
      <c r="G184" s="56" t="s">
        <v>95</v>
      </c>
      <c r="H184" s="52">
        <v>117</v>
      </c>
      <c r="I184" s="57">
        <v>1899.99</v>
      </c>
      <c r="J184" s="57">
        <v>1899.99</v>
      </c>
      <c r="K184" s="58">
        <v>2.85</v>
      </c>
      <c r="L184" s="58">
        <f t="shared" si="4"/>
        <v>5414.9715000000006</v>
      </c>
      <c r="M184" s="54"/>
      <c r="N184" s="78" t="s">
        <v>96</v>
      </c>
    </row>
    <row r="185" spans="1:14" s="9" customFormat="1" ht="30">
      <c r="A185" s="76">
        <f t="shared" si="5"/>
        <v>177</v>
      </c>
      <c r="B185" s="52" t="s">
        <v>554</v>
      </c>
      <c r="C185" s="53" t="s">
        <v>555</v>
      </c>
      <c r="D185" s="55" t="s">
        <v>1067</v>
      </c>
      <c r="E185" s="55" t="s">
        <v>28</v>
      </c>
      <c r="F185" s="59" t="s">
        <v>90</v>
      </c>
      <c r="G185" s="56" t="s">
        <v>70</v>
      </c>
      <c r="H185" s="52">
        <v>102</v>
      </c>
      <c r="I185" s="57">
        <v>1778.8</v>
      </c>
      <c r="J185" s="57">
        <v>1778.8</v>
      </c>
      <c r="K185" s="58">
        <v>2.85</v>
      </c>
      <c r="L185" s="58">
        <f t="shared" si="4"/>
        <v>5069.58</v>
      </c>
      <c r="M185" s="54"/>
      <c r="N185" s="78" t="s">
        <v>91</v>
      </c>
    </row>
    <row r="186" spans="1:14" s="9" customFormat="1" ht="15">
      <c r="A186" s="76">
        <f t="shared" si="5"/>
        <v>178</v>
      </c>
      <c r="B186" s="52" t="s">
        <v>554</v>
      </c>
      <c r="C186" s="53" t="s">
        <v>556</v>
      </c>
      <c r="D186" s="54" t="s">
        <v>557</v>
      </c>
      <c r="E186" s="55" t="s">
        <v>28</v>
      </c>
      <c r="F186" s="59" t="s">
        <v>43</v>
      </c>
      <c r="G186" s="56" t="s">
        <v>30</v>
      </c>
      <c r="H186" s="52">
        <v>30</v>
      </c>
      <c r="I186" s="57">
        <v>589.98</v>
      </c>
      <c r="J186" s="57">
        <v>589.98</v>
      </c>
      <c r="K186" s="58">
        <v>3.35</v>
      </c>
      <c r="L186" s="58">
        <f t="shared" si="4"/>
        <v>1976.4330000000002</v>
      </c>
      <c r="M186" s="54"/>
      <c r="N186" s="77" t="s">
        <v>558</v>
      </c>
    </row>
    <row r="187" spans="1:14" s="9" customFormat="1" ht="15">
      <c r="A187" s="76">
        <f t="shared" si="5"/>
        <v>179</v>
      </c>
      <c r="B187" s="52" t="s">
        <v>554</v>
      </c>
      <c r="C187" s="53" t="s">
        <v>559</v>
      </c>
      <c r="D187" s="54" t="s">
        <v>560</v>
      </c>
      <c r="E187" s="55" t="s">
        <v>28</v>
      </c>
      <c r="F187" s="59" t="s">
        <v>547</v>
      </c>
      <c r="G187" s="56" t="s">
        <v>547</v>
      </c>
      <c r="H187" s="52">
        <v>23</v>
      </c>
      <c r="I187" s="57">
        <v>207.63200000000001</v>
      </c>
      <c r="J187" s="57">
        <v>207.63200000000001</v>
      </c>
      <c r="K187" s="58">
        <v>3.35</v>
      </c>
      <c r="L187" s="58">
        <f t="shared" si="4"/>
        <v>695.56720000000007</v>
      </c>
      <c r="M187" s="54"/>
      <c r="N187" s="77" t="s">
        <v>548</v>
      </c>
    </row>
    <row r="188" spans="1:14" s="9" customFormat="1" ht="45">
      <c r="A188" s="76">
        <f t="shared" si="5"/>
        <v>180</v>
      </c>
      <c r="B188" s="52" t="s">
        <v>554</v>
      </c>
      <c r="C188" s="53" t="s">
        <v>561</v>
      </c>
      <c r="D188" s="55" t="s">
        <v>1068</v>
      </c>
      <c r="E188" s="55" t="s">
        <v>28</v>
      </c>
      <c r="F188" s="59" t="s">
        <v>408</v>
      </c>
      <c r="G188" s="56" t="s">
        <v>70</v>
      </c>
      <c r="H188" s="52">
        <v>15</v>
      </c>
      <c r="I188" s="57">
        <v>327.3</v>
      </c>
      <c r="J188" s="57">
        <v>327.3</v>
      </c>
      <c r="K188" s="58">
        <v>2.85</v>
      </c>
      <c r="L188" s="58">
        <f t="shared" si="4"/>
        <v>932.80500000000006</v>
      </c>
      <c r="M188" s="54"/>
      <c r="N188" s="77" t="s">
        <v>409</v>
      </c>
    </row>
    <row r="189" spans="1:14" s="9" customFormat="1" ht="15">
      <c r="A189" s="76">
        <f t="shared" si="5"/>
        <v>181</v>
      </c>
      <c r="B189" s="52" t="s">
        <v>554</v>
      </c>
      <c r="C189" s="53" t="s">
        <v>562</v>
      </c>
      <c r="D189" s="54" t="s">
        <v>563</v>
      </c>
      <c r="E189" s="55" t="s">
        <v>28</v>
      </c>
      <c r="F189" s="59" t="s">
        <v>364</v>
      </c>
      <c r="G189" s="56" t="s">
        <v>364</v>
      </c>
      <c r="H189" s="52">
        <v>14</v>
      </c>
      <c r="I189" s="57">
        <v>105</v>
      </c>
      <c r="J189" s="57">
        <v>105</v>
      </c>
      <c r="K189" s="58">
        <v>2.85</v>
      </c>
      <c r="L189" s="58">
        <f t="shared" si="4"/>
        <v>299.25</v>
      </c>
      <c r="M189" s="54"/>
      <c r="N189" s="77" t="s">
        <v>564</v>
      </c>
    </row>
    <row r="190" spans="1:14" s="9" customFormat="1" ht="15">
      <c r="A190" s="76">
        <f t="shared" si="5"/>
        <v>182</v>
      </c>
      <c r="B190" s="52" t="s">
        <v>554</v>
      </c>
      <c r="C190" s="53" t="s">
        <v>565</v>
      </c>
      <c r="D190" s="54" t="s">
        <v>566</v>
      </c>
      <c r="E190" s="55" t="s">
        <v>28</v>
      </c>
      <c r="F190" s="59" t="s">
        <v>69</v>
      </c>
      <c r="G190" s="56" t="s">
        <v>70</v>
      </c>
      <c r="H190" s="52">
        <v>31</v>
      </c>
      <c r="I190" s="57">
        <v>614.87</v>
      </c>
      <c r="J190" s="57">
        <v>614.87</v>
      </c>
      <c r="K190" s="58">
        <v>2.85</v>
      </c>
      <c r="L190" s="58">
        <f t="shared" si="4"/>
        <v>1752.3795</v>
      </c>
      <c r="M190" s="54"/>
      <c r="N190" s="77" t="s">
        <v>71</v>
      </c>
    </row>
    <row r="191" spans="1:14" s="9" customFormat="1" ht="15">
      <c r="A191" s="76">
        <f t="shared" si="5"/>
        <v>183</v>
      </c>
      <c r="B191" s="52" t="s">
        <v>554</v>
      </c>
      <c r="C191" s="53" t="s">
        <v>567</v>
      </c>
      <c r="D191" s="54" t="s">
        <v>568</v>
      </c>
      <c r="E191" s="55" t="s">
        <v>28</v>
      </c>
      <c r="F191" s="59" t="s">
        <v>95</v>
      </c>
      <c r="G191" s="56" t="s">
        <v>95</v>
      </c>
      <c r="H191" s="52">
        <v>6</v>
      </c>
      <c r="I191" s="57">
        <v>75.62</v>
      </c>
      <c r="J191" s="57">
        <v>100</v>
      </c>
      <c r="K191" s="58">
        <v>2.85</v>
      </c>
      <c r="L191" s="58">
        <f t="shared" si="4"/>
        <v>285</v>
      </c>
      <c r="M191" s="54"/>
      <c r="N191" s="77" t="s">
        <v>569</v>
      </c>
    </row>
    <row r="192" spans="1:14" s="9" customFormat="1" ht="33.75" customHeight="1">
      <c r="A192" s="76">
        <f t="shared" si="5"/>
        <v>184</v>
      </c>
      <c r="B192" s="52" t="s">
        <v>554</v>
      </c>
      <c r="C192" s="53" t="s">
        <v>570</v>
      </c>
      <c r="D192" s="54" t="s">
        <v>1069</v>
      </c>
      <c r="E192" s="55" t="s">
        <v>28</v>
      </c>
      <c r="F192" s="59" t="s">
        <v>94</v>
      </c>
      <c r="G192" s="56" t="s">
        <v>95</v>
      </c>
      <c r="H192" s="52">
        <v>18</v>
      </c>
      <c r="I192" s="57">
        <v>312.27</v>
      </c>
      <c r="J192" s="57">
        <v>312.27</v>
      </c>
      <c r="K192" s="58">
        <v>2.85</v>
      </c>
      <c r="L192" s="58">
        <f t="shared" si="4"/>
        <v>889.96949999999993</v>
      </c>
      <c r="M192" s="54"/>
      <c r="N192" s="77" t="s">
        <v>535</v>
      </c>
    </row>
    <row r="193" spans="1:14" s="9" customFormat="1" ht="15">
      <c r="A193" s="76">
        <f t="shared" si="5"/>
        <v>185</v>
      </c>
      <c r="B193" s="52" t="s">
        <v>554</v>
      </c>
      <c r="C193" s="53" t="s">
        <v>571</v>
      </c>
      <c r="D193" s="54" t="s">
        <v>572</v>
      </c>
      <c r="E193" s="55" t="s">
        <v>28</v>
      </c>
      <c r="F193" s="59" t="s">
        <v>412</v>
      </c>
      <c r="G193" s="56" t="s">
        <v>413</v>
      </c>
      <c r="H193" s="52">
        <v>11</v>
      </c>
      <c r="I193" s="57">
        <v>201.17</v>
      </c>
      <c r="J193" s="57">
        <v>201.17</v>
      </c>
      <c r="K193" s="58">
        <v>2.85</v>
      </c>
      <c r="L193" s="58">
        <f t="shared" si="4"/>
        <v>573.33449999999993</v>
      </c>
      <c r="M193" s="54"/>
      <c r="N193" s="78" t="s">
        <v>414</v>
      </c>
    </row>
    <row r="194" spans="1:14" s="9" customFormat="1" ht="15">
      <c r="A194" s="76">
        <f t="shared" si="5"/>
        <v>186</v>
      </c>
      <c r="B194" s="52" t="s">
        <v>554</v>
      </c>
      <c r="C194" s="53" t="s">
        <v>573</v>
      </c>
      <c r="D194" s="54" t="s">
        <v>574</v>
      </c>
      <c r="E194" s="55" t="s">
        <v>28</v>
      </c>
      <c r="F194" s="59" t="s">
        <v>48</v>
      </c>
      <c r="G194" s="56" t="s">
        <v>48</v>
      </c>
      <c r="H194" s="52">
        <v>7</v>
      </c>
      <c r="I194" s="57">
        <v>84.45</v>
      </c>
      <c r="J194" s="57">
        <v>100</v>
      </c>
      <c r="K194" s="58">
        <v>2.85</v>
      </c>
      <c r="L194" s="58">
        <f t="shared" si="4"/>
        <v>285</v>
      </c>
      <c r="M194" s="54"/>
      <c r="N194" s="77" t="s">
        <v>388</v>
      </c>
    </row>
    <row r="195" spans="1:14" s="9" customFormat="1" ht="15">
      <c r="A195" s="76">
        <f t="shared" si="5"/>
        <v>187</v>
      </c>
      <c r="B195" s="52" t="s">
        <v>554</v>
      </c>
      <c r="C195" s="53" t="s">
        <v>575</v>
      </c>
      <c r="D195" s="54" t="s">
        <v>576</v>
      </c>
      <c r="E195" s="55" t="s">
        <v>28</v>
      </c>
      <c r="F195" s="59" t="s">
        <v>363</v>
      </c>
      <c r="G195" s="56" t="s">
        <v>364</v>
      </c>
      <c r="H195" s="52">
        <v>2</v>
      </c>
      <c r="I195" s="57">
        <v>13.86</v>
      </c>
      <c r="J195" s="57">
        <v>100</v>
      </c>
      <c r="K195" s="58">
        <v>2.85</v>
      </c>
      <c r="L195" s="58">
        <f t="shared" si="4"/>
        <v>285</v>
      </c>
      <c r="M195" s="54"/>
      <c r="N195" s="78" t="s">
        <v>433</v>
      </c>
    </row>
    <row r="196" spans="1:14" s="9" customFormat="1" ht="15">
      <c r="A196" s="76">
        <f t="shared" si="5"/>
        <v>188</v>
      </c>
      <c r="B196" s="52" t="s">
        <v>554</v>
      </c>
      <c r="C196" s="53" t="s">
        <v>577</v>
      </c>
      <c r="D196" s="54" t="s">
        <v>578</v>
      </c>
      <c r="E196" s="55" t="s">
        <v>28</v>
      </c>
      <c r="F196" s="59" t="s">
        <v>212</v>
      </c>
      <c r="G196" s="56" t="s">
        <v>61</v>
      </c>
      <c r="H196" s="52">
        <v>59</v>
      </c>
      <c r="I196" s="57">
        <v>1359.33</v>
      </c>
      <c r="J196" s="57">
        <v>1359.33</v>
      </c>
      <c r="K196" s="58">
        <v>2.85</v>
      </c>
      <c r="L196" s="58">
        <f t="shared" si="4"/>
        <v>3874.0904999999998</v>
      </c>
      <c r="M196" s="54"/>
      <c r="N196" s="77" t="s">
        <v>213</v>
      </c>
    </row>
    <row r="197" spans="1:14" s="9" customFormat="1" ht="30">
      <c r="A197" s="76">
        <f t="shared" si="5"/>
        <v>189</v>
      </c>
      <c r="B197" s="52" t="s">
        <v>554</v>
      </c>
      <c r="C197" s="53" t="s">
        <v>579</v>
      </c>
      <c r="D197" s="55" t="s">
        <v>1070</v>
      </c>
      <c r="E197" s="55" t="s">
        <v>28</v>
      </c>
      <c r="F197" s="59" t="s">
        <v>90</v>
      </c>
      <c r="G197" s="56" t="s">
        <v>70</v>
      </c>
      <c r="H197" s="52">
        <v>105</v>
      </c>
      <c r="I197" s="57">
        <v>1932.75</v>
      </c>
      <c r="J197" s="57">
        <v>1932.75</v>
      </c>
      <c r="K197" s="58">
        <v>2.85</v>
      </c>
      <c r="L197" s="58">
        <f t="shared" si="4"/>
        <v>5508.3375000000005</v>
      </c>
      <c r="M197" s="54"/>
      <c r="N197" s="78" t="s">
        <v>91</v>
      </c>
    </row>
    <row r="198" spans="1:14" s="9" customFormat="1" ht="15">
      <c r="A198" s="76">
        <f t="shared" si="5"/>
        <v>190</v>
      </c>
      <c r="B198" s="52" t="s">
        <v>554</v>
      </c>
      <c r="C198" s="53" t="s">
        <v>580</v>
      </c>
      <c r="D198" s="54" t="s">
        <v>581</v>
      </c>
      <c r="E198" s="55" t="s">
        <v>28</v>
      </c>
      <c r="F198" s="59" t="s">
        <v>208</v>
      </c>
      <c r="G198" s="56" t="s">
        <v>200</v>
      </c>
      <c r="H198" s="52">
        <v>26</v>
      </c>
      <c r="I198" s="57">
        <v>540.30999999999995</v>
      </c>
      <c r="J198" s="57">
        <v>540.30999999999995</v>
      </c>
      <c r="K198" s="58">
        <v>2.85</v>
      </c>
      <c r="L198" s="58">
        <f t="shared" si="4"/>
        <v>1539.8834999999999</v>
      </c>
      <c r="M198" s="54"/>
      <c r="N198" s="77" t="s">
        <v>209</v>
      </c>
    </row>
    <row r="199" spans="1:14" s="9" customFormat="1" ht="30">
      <c r="A199" s="76">
        <f t="shared" si="5"/>
        <v>191</v>
      </c>
      <c r="B199" s="52" t="s">
        <v>554</v>
      </c>
      <c r="C199" s="53" t="s">
        <v>582</v>
      </c>
      <c r="D199" s="55" t="s">
        <v>1076</v>
      </c>
      <c r="E199" s="55" t="s">
        <v>28</v>
      </c>
      <c r="F199" s="59" t="s">
        <v>34</v>
      </c>
      <c r="G199" s="56" t="s">
        <v>35</v>
      </c>
      <c r="H199" s="52">
        <v>118</v>
      </c>
      <c r="I199" s="57">
        <v>2358.4499999999998</v>
      </c>
      <c r="J199" s="57">
        <v>2358.4499999999998</v>
      </c>
      <c r="K199" s="58">
        <v>3.35</v>
      </c>
      <c r="L199" s="58">
        <f t="shared" si="4"/>
        <v>7900.8074999999999</v>
      </c>
      <c r="M199" s="54"/>
      <c r="N199" s="77" t="s">
        <v>36</v>
      </c>
    </row>
    <row r="200" spans="1:14" s="9" customFormat="1" ht="15">
      <c r="A200" s="76">
        <f t="shared" si="5"/>
        <v>192</v>
      </c>
      <c r="B200" s="52" t="s">
        <v>554</v>
      </c>
      <c r="C200" s="53" t="s">
        <v>583</v>
      </c>
      <c r="D200" s="54" t="s">
        <v>584</v>
      </c>
      <c r="E200" s="55" t="s">
        <v>28</v>
      </c>
      <c r="F200" s="56" t="s">
        <v>70</v>
      </c>
      <c r="G200" s="56" t="s">
        <v>70</v>
      </c>
      <c r="H200" s="52">
        <v>30</v>
      </c>
      <c r="I200" s="57">
        <v>751.5</v>
      </c>
      <c r="J200" s="57">
        <v>751.5</v>
      </c>
      <c r="K200" s="58">
        <v>1</v>
      </c>
      <c r="L200" s="58">
        <f t="shared" si="4"/>
        <v>751.5</v>
      </c>
      <c r="M200" s="54"/>
      <c r="N200" s="77" t="s">
        <v>585</v>
      </c>
    </row>
    <row r="201" spans="1:14" s="9" customFormat="1" ht="15">
      <c r="A201" s="76">
        <f t="shared" si="5"/>
        <v>193</v>
      </c>
      <c r="B201" s="52" t="s">
        <v>554</v>
      </c>
      <c r="C201" s="53" t="s">
        <v>586</v>
      </c>
      <c r="D201" s="54" t="s">
        <v>587</v>
      </c>
      <c r="E201" s="55" t="s">
        <v>28</v>
      </c>
      <c r="F201" s="59" t="s">
        <v>90</v>
      </c>
      <c r="G201" s="56" t="s">
        <v>70</v>
      </c>
      <c r="H201" s="52">
        <v>75</v>
      </c>
      <c r="I201" s="57">
        <v>3261.25</v>
      </c>
      <c r="J201" s="57">
        <v>3261.25</v>
      </c>
      <c r="K201" s="58">
        <v>2.85</v>
      </c>
      <c r="L201" s="58">
        <f t="shared" si="4"/>
        <v>9294.5625</v>
      </c>
      <c r="M201" s="54"/>
      <c r="N201" s="78" t="s">
        <v>91</v>
      </c>
    </row>
    <row r="202" spans="1:14" s="9" customFormat="1" ht="15">
      <c r="A202" s="76">
        <f t="shared" si="5"/>
        <v>194</v>
      </c>
      <c r="B202" s="52" t="s">
        <v>554</v>
      </c>
      <c r="C202" s="53" t="s">
        <v>588</v>
      </c>
      <c r="D202" s="54" t="s">
        <v>589</v>
      </c>
      <c r="E202" s="55" t="s">
        <v>28</v>
      </c>
      <c r="F202" s="59" t="s">
        <v>212</v>
      </c>
      <c r="G202" s="56" t="s">
        <v>61</v>
      </c>
      <c r="H202" s="52">
        <v>6</v>
      </c>
      <c r="I202" s="57">
        <v>156</v>
      </c>
      <c r="J202" s="57">
        <v>156</v>
      </c>
      <c r="K202" s="58">
        <v>2.85</v>
      </c>
      <c r="L202" s="58">
        <f t="shared" ref="L202:L265" si="6">J202*K202</f>
        <v>444.6</v>
      </c>
      <c r="M202" s="54"/>
      <c r="N202" s="77" t="s">
        <v>213</v>
      </c>
    </row>
    <row r="203" spans="1:14" s="9" customFormat="1" ht="15">
      <c r="A203" s="76">
        <f t="shared" ref="A203:A266" si="7">A202+1</f>
        <v>195</v>
      </c>
      <c r="B203" s="52" t="s">
        <v>554</v>
      </c>
      <c r="C203" s="53" t="s">
        <v>590</v>
      </c>
      <c r="D203" s="54" t="s">
        <v>591</v>
      </c>
      <c r="E203" s="55" t="s">
        <v>28</v>
      </c>
      <c r="F203" s="59" t="s">
        <v>244</v>
      </c>
      <c r="G203" s="56" t="s">
        <v>78</v>
      </c>
      <c r="H203" s="52">
        <v>26</v>
      </c>
      <c r="I203" s="57">
        <v>407.78400000000005</v>
      </c>
      <c r="J203" s="57">
        <v>407.78400000000005</v>
      </c>
      <c r="K203" s="58">
        <v>2.85</v>
      </c>
      <c r="L203" s="58">
        <f t="shared" si="6"/>
        <v>1162.1844000000001</v>
      </c>
      <c r="M203" s="54"/>
      <c r="N203" s="77" t="s">
        <v>245</v>
      </c>
    </row>
    <row r="204" spans="1:14" s="9" customFormat="1" ht="15">
      <c r="A204" s="76">
        <f t="shared" si="7"/>
        <v>196</v>
      </c>
      <c r="B204" s="52" t="s">
        <v>554</v>
      </c>
      <c r="C204" s="53" t="s">
        <v>592</v>
      </c>
      <c r="D204" s="54" t="s">
        <v>593</v>
      </c>
      <c r="E204" s="55" t="s">
        <v>28</v>
      </c>
      <c r="F204" s="59" t="s">
        <v>145</v>
      </c>
      <c r="G204" s="56" t="s">
        <v>109</v>
      </c>
      <c r="H204" s="52">
        <v>20</v>
      </c>
      <c r="I204" s="57">
        <v>439.86</v>
      </c>
      <c r="J204" s="57">
        <v>439.86</v>
      </c>
      <c r="K204" s="58">
        <v>2.85</v>
      </c>
      <c r="L204" s="58">
        <f t="shared" si="6"/>
        <v>1253.6010000000001</v>
      </c>
      <c r="M204" s="54"/>
      <c r="N204" s="77" t="s">
        <v>146</v>
      </c>
    </row>
    <row r="205" spans="1:14" s="9" customFormat="1" ht="15">
      <c r="A205" s="76">
        <f t="shared" si="7"/>
        <v>197</v>
      </c>
      <c r="B205" s="52" t="s">
        <v>554</v>
      </c>
      <c r="C205" s="53" t="s">
        <v>594</v>
      </c>
      <c r="D205" s="54" t="s">
        <v>595</v>
      </c>
      <c r="E205" s="55" t="s">
        <v>28</v>
      </c>
      <c r="F205" s="59" t="s">
        <v>116</v>
      </c>
      <c r="G205" s="56" t="s">
        <v>109</v>
      </c>
      <c r="H205" s="52">
        <v>8</v>
      </c>
      <c r="I205" s="57">
        <v>129.11000000000001</v>
      </c>
      <c r="J205" s="57">
        <v>129.11000000000001</v>
      </c>
      <c r="K205" s="58">
        <v>2.85</v>
      </c>
      <c r="L205" s="58">
        <f t="shared" si="6"/>
        <v>367.96350000000007</v>
      </c>
      <c r="M205" s="54"/>
      <c r="N205" s="78" t="s">
        <v>117</v>
      </c>
    </row>
    <row r="206" spans="1:14" s="9" customFormat="1" ht="15">
      <c r="A206" s="76">
        <f t="shared" si="7"/>
        <v>198</v>
      </c>
      <c r="B206" s="52" t="s">
        <v>554</v>
      </c>
      <c r="C206" s="53" t="s">
        <v>596</v>
      </c>
      <c r="D206" s="54" t="s">
        <v>597</v>
      </c>
      <c r="E206" s="55" t="s">
        <v>28</v>
      </c>
      <c r="F206" s="59" t="s">
        <v>108</v>
      </c>
      <c r="G206" s="56" t="s">
        <v>109</v>
      </c>
      <c r="H206" s="52">
        <v>17</v>
      </c>
      <c r="I206" s="57">
        <v>321.13</v>
      </c>
      <c r="J206" s="57">
        <v>321.13</v>
      </c>
      <c r="K206" s="58">
        <v>2.85</v>
      </c>
      <c r="L206" s="58">
        <f t="shared" si="6"/>
        <v>915.22050000000002</v>
      </c>
      <c r="M206" s="54"/>
      <c r="N206" s="77" t="s">
        <v>470</v>
      </c>
    </row>
    <row r="207" spans="1:14" s="9" customFormat="1" ht="15">
      <c r="A207" s="76">
        <f t="shared" si="7"/>
        <v>199</v>
      </c>
      <c r="B207" s="52" t="s">
        <v>554</v>
      </c>
      <c r="C207" s="53" t="s">
        <v>598</v>
      </c>
      <c r="D207" s="54" t="s">
        <v>599</v>
      </c>
      <c r="E207" s="55" t="s">
        <v>28</v>
      </c>
      <c r="F207" s="59" t="s">
        <v>108</v>
      </c>
      <c r="G207" s="56" t="s">
        <v>109</v>
      </c>
      <c r="H207" s="52">
        <v>50</v>
      </c>
      <c r="I207" s="57">
        <v>422.9</v>
      </c>
      <c r="J207" s="57">
        <v>422.9</v>
      </c>
      <c r="K207" s="58">
        <v>2.85</v>
      </c>
      <c r="L207" s="58">
        <f t="shared" si="6"/>
        <v>1205.2649999999999</v>
      </c>
      <c r="M207" s="54"/>
      <c r="N207" s="77" t="s">
        <v>113</v>
      </c>
    </row>
    <row r="208" spans="1:14" s="9" customFormat="1" ht="15">
      <c r="A208" s="76">
        <f t="shared" si="7"/>
        <v>200</v>
      </c>
      <c r="B208" s="52" t="s">
        <v>554</v>
      </c>
      <c r="C208" s="53" t="s">
        <v>600</v>
      </c>
      <c r="D208" s="54" t="s">
        <v>601</v>
      </c>
      <c r="E208" s="55" t="s">
        <v>28</v>
      </c>
      <c r="F208" s="59" t="s">
        <v>108</v>
      </c>
      <c r="G208" s="56" t="s">
        <v>109</v>
      </c>
      <c r="H208" s="52">
        <v>12</v>
      </c>
      <c r="I208" s="57">
        <v>36</v>
      </c>
      <c r="J208" s="57">
        <v>100</v>
      </c>
      <c r="K208" s="58">
        <v>2.85</v>
      </c>
      <c r="L208" s="58">
        <f t="shared" si="6"/>
        <v>285</v>
      </c>
      <c r="M208" s="54"/>
      <c r="N208" s="77" t="s">
        <v>602</v>
      </c>
    </row>
    <row r="209" spans="1:14" s="9" customFormat="1" ht="15">
      <c r="A209" s="76">
        <f t="shared" si="7"/>
        <v>201</v>
      </c>
      <c r="B209" s="52" t="s">
        <v>554</v>
      </c>
      <c r="C209" s="53" t="s">
        <v>603</v>
      </c>
      <c r="D209" s="54" t="s">
        <v>604</v>
      </c>
      <c r="E209" s="55" t="s">
        <v>28</v>
      </c>
      <c r="F209" s="59" t="s">
        <v>108</v>
      </c>
      <c r="G209" s="56" t="s">
        <v>109</v>
      </c>
      <c r="H209" s="52">
        <v>10</v>
      </c>
      <c r="I209" s="57">
        <v>254.5</v>
      </c>
      <c r="J209" s="57">
        <v>254.5</v>
      </c>
      <c r="K209" s="58">
        <v>2.85</v>
      </c>
      <c r="L209" s="58">
        <f t="shared" si="6"/>
        <v>725.32500000000005</v>
      </c>
      <c r="M209" s="54"/>
      <c r="N209" s="77" t="s">
        <v>605</v>
      </c>
    </row>
    <row r="210" spans="1:14" s="9" customFormat="1" ht="30">
      <c r="A210" s="76">
        <f t="shared" si="7"/>
        <v>202</v>
      </c>
      <c r="B210" s="52" t="s">
        <v>554</v>
      </c>
      <c r="C210" s="53" t="s">
        <v>606</v>
      </c>
      <c r="D210" s="54" t="s">
        <v>607</v>
      </c>
      <c r="E210" s="55" t="s">
        <v>28</v>
      </c>
      <c r="F210" s="59" t="s">
        <v>608</v>
      </c>
      <c r="G210" s="56" t="s">
        <v>166</v>
      </c>
      <c r="H210" s="52">
        <v>45</v>
      </c>
      <c r="I210" s="57">
        <v>761.77499999999998</v>
      </c>
      <c r="J210" s="57">
        <v>761.77499999999998</v>
      </c>
      <c r="K210" s="58">
        <v>2.85</v>
      </c>
      <c r="L210" s="58">
        <f t="shared" si="6"/>
        <v>2171.0587500000001</v>
      </c>
      <c r="M210" s="54"/>
      <c r="N210" s="81" t="s">
        <v>609</v>
      </c>
    </row>
    <row r="211" spans="1:14" s="9" customFormat="1" ht="15">
      <c r="A211" s="76">
        <f t="shared" si="7"/>
        <v>203</v>
      </c>
      <c r="B211" s="52" t="s">
        <v>554</v>
      </c>
      <c r="C211" s="53" t="s">
        <v>610</v>
      </c>
      <c r="D211" s="54" t="s">
        <v>611</v>
      </c>
      <c r="E211" s="55" t="s">
        <v>28</v>
      </c>
      <c r="F211" s="59" t="s">
        <v>391</v>
      </c>
      <c r="G211" s="56" t="s">
        <v>48</v>
      </c>
      <c r="H211" s="52">
        <v>50</v>
      </c>
      <c r="I211" s="57">
        <v>2002.5</v>
      </c>
      <c r="J211" s="57">
        <v>2002.5</v>
      </c>
      <c r="K211" s="58">
        <v>2.85</v>
      </c>
      <c r="L211" s="58">
        <f t="shared" si="6"/>
        <v>5707.125</v>
      </c>
      <c r="M211" s="54"/>
      <c r="N211" s="77" t="s">
        <v>392</v>
      </c>
    </row>
    <row r="212" spans="1:14" s="9" customFormat="1" ht="15">
      <c r="A212" s="76">
        <f t="shared" si="7"/>
        <v>204</v>
      </c>
      <c r="B212" s="52" t="s">
        <v>554</v>
      </c>
      <c r="C212" s="53" t="s">
        <v>612</v>
      </c>
      <c r="D212" s="54" t="s">
        <v>613</v>
      </c>
      <c r="E212" s="55" t="s">
        <v>28</v>
      </c>
      <c r="F212" s="59" t="s">
        <v>47</v>
      </c>
      <c r="G212" s="56" t="s">
        <v>48</v>
      </c>
      <c r="H212" s="52">
        <v>4</v>
      </c>
      <c r="I212" s="57">
        <v>78.37</v>
      </c>
      <c r="J212" s="57">
        <v>100</v>
      </c>
      <c r="K212" s="58">
        <v>2.85</v>
      </c>
      <c r="L212" s="58">
        <f t="shared" si="6"/>
        <v>285</v>
      </c>
      <c r="M212" s="54"/>
      <c r="N212" s="78" t="s">
        <v>49</v>
      </c>
    </row>
    <row r="213" spans="1:14" s="9" customFormat="1" ht="15">
      <c r="A213" s="76">
        <f t="shared" si="7"/>
        <v>205</v>
      </c>
      <c r="B213" s="52" t="s">
        <v>554</v>
      </c>
      <c r="C213" s="53" t="s">
        <v>614</v>
      </c>
      <c r="D213" s="54" t="s">
        <v>615</v>
      </c>
      <c r="E213" s="55" t="s">
        <v>28</v>
      </c>
      <c r="F213" s="59" t="s">
        <v>48</v>
      </c>
      <c r="G213" s="56" t="s">
        <v>48</v>
      </c>
      <c r="H213" s="52">
        <v>9</v>
      </c>
      <c r="I213" s="57">
        <v>252</v>
      </c>
      <c r="J213" s="57">
        <v>252</v>
      </c>
      <c r="K213" s="58">
        <v>2.85</v>
      </c>
      <c r="L213" s="58">
        <f t="shared" si="6"/>
        <v>718.2</v>
      </c>
      <c r="M213" s="54"/>
      <c r="N213" s="77" t="s">
        <v>170</v>
      </c>
    </row>
    <row r="214" spans="1:14" s="9" customFormat="1" ht="60">
      <c r="A214" s="76">
        <f t="shared" si="7"/>
        <v>206</v>
      </c>
      <c r="B214" s="52" t="s">
        <v>554</v>
      </c>
      <c r="C214" s="53" t="s">
        <v>616</v>
      </c>
      <c r="D214" s="55" t="s">
        <v>1077</v>
      </c>
      <c r="E214" s="55" t="s">
        <v>28</v>
      </c>
      <c r="F214" s="59" t="s">
        <v>95</v>
      </c>
      <c r="G214" s="56" t="s">
        <v>95</v>
      </c>
      <c r="H214" s="52">
        <v>267</v>
      </c>
      <c r="I214" s="57">
        <v>6445.32</v>
      </c>
      <c r="J214" s="57">
        <v>6445.32</v>
      </c>
      <c r="K214" s="58">
        <v>2.85</v>
      </c>
      <c r="L214" s="58">
        <f t="shared" si="6"/>
        <v>18369.162</v>
      </c>
      <c r="M214" s="54"/>
      <c r="N214" s="77" t="s">
        <v>256</v>
      </c>
    </row>
    <row r="215" spans="1:14" s="9" customFormat="1" ht="15">
      <c r="A215" s="76">
        <f t="shared" si="7"/>
        <v>207</v>
      </c>
      <c r="B215" s="52" t="s">
        <v>617</v>
      </c>
      <c r="C215" s="53" t="s">
        <v>618</v>
      </c>
      <c r="D215" s="54" t="s">
        <v>619</v>
      </c>
      <c r="E215" s="55" t="s">
        <v>28</v>
      </c>
      <c r="F215" s="59" t="s">
        <v>60</v>
      </c>
      <c r="G215" s="56" t="s">
        <v>61</v>
      </c>
      <c r="H215" s="52">
        <v>119</v>
      </c>
      <c r="I215" s="57">
        <v>2401.386</v>
      </c>
      <c r="J215" s="57">
        <v>2401.386</v>
      </c>
      <c r="K215" s="58">
        <v>2.85</v>
      </c>
      <c r="L215" s="58">
        <f t="shared" si="6"/>
        <v>6843.9501</v>
      </c>
      <c r="M215" s="54"/>
      <c r="N215" s="78" t="s">
        <v>237</v>
      </c>
    </row>
    <row r="216" spans="1:14" s="9" customFormat="1" ht="15">
      <c r="A216" s="76">
        <f t="shared" si="7"/>
        <v>208</v>
      </c>
      <c r="B216" s="52" t="s">
        <v>617</v>
      </c>
      <c r="C216" s="53" t="s">
        <v>620</v>
      </c>
      <c r="D216" s="54" t="s">
        <v>621</v>
      </c>
      <c r="E216" s="55" t="s">
        <v>28</v>
      </c>
      <c r="F216" s="59" t="s">
        <v>39</v>
      </c>
      <c r="G216" s="56" t="s">
        <v>39</v>
      </c>
      <c r="H216" s="52">
        <v>2</v>
      </c>
      <c r="I216" s="57">
        <v>37</v>
      </c>
      <c r="J216" s="57">
        <v>100</v>
      </c>
      <c r="K216" s="58">
        <v>3.35</v>
      </c>
      <c r="L216" s="58">
        <f t="shared" si="6"/>
        <v>335</v>
      </c>
      <c r="M216" s="54"/>
      <c r="N216" s="78" t="s">
        <v>622</v>
      </c>
    </row>
    <row r="217" spans="1:14" s="9" customFormat="1" ht="15">
      <c r="A217" s="76">
        <f t="shared" si="7"/>
        <v>209</v>
      </c>
      <c r="B217" s="52" t="s">
        <v>617</v>
      </c>
      <c r="C217" s="53" t="s">
        <v>623</v>
      </c>
      <c r="D217" s="54" t="s">
        <v>624</v>
      </c>
      <c r="E217" s="55" t="s">
        <v>28</v>
      </c>
      <c r="F217" s="59" t="s">
        <v>39</v>
      </c>
      <c r="G217" s="56" t="s">
        <v>39</v>
      </c>
      <c r="H217" s="52">
        <v>15</v>
      </c>
      <c r="I217" s="57">
        <v>247.32</v>
      </c>
      <c r="J217" s="57">
        <v>247.32</v>
      </c>
      <c r="K217" s="58">
        <v>3.35</v>
      </c>
      <c r="L217" s="58">
        <f t="shared" si="6"/>
        <v>828.52200000000005</v>
      </c>
      <c r="M217" s="54"/>
      <c r="N217" s="78" t="s">
        <v>625</v>
      </c>
    </row>
    <row r="218" spans="1:14" s="9" customFormat="1" ht="15">
      <c r="A218" s="76">
        <f t="shared" si="7"/>
        <v>210</v>
      </c>
      <c r="B218" s="52" t="s">
        <v>617</v>
      </c>
      <c r="C218" s="53" t="s">
        <v>626</v>
      </c>
      <c r="D218" s="54" t="s">
        <v>627</v>
      </c>
      <c r="E218" s="55" t="s">
        <v>28</v>
      </c>
      <c r="F218" s="59" t="s">
        <v>34</v>
      </c>
      <c r="G218" s="56" t="s">
        <v>35</v>
      </c>
      <c r="H218" s="52">
        <v>6</v>
      </c>
      <c r="I218" s="57">
        <v>168</v>
      </c>
      <c r="J218" s="57">
        <v>168</v>
      </c>
      <c r="K218" s="58">
        <v>3.35</v>
      </c>
      <c r="L218" s="58">
        <f t="shared" si="6"/>
        <v>562.80000000000007</v>
      </c>
      <c r="M218" s="54"/>
      <c r="N218" s="77" t="s">
        <v>36</v>
      </c>
    </row>
    <row r="219" spans="1:14" s="9" customFormat="1" ht="15">
      <c r="A219" s="76">
        <f t="shared" si="7"/>
        <v>211</v>
      </c>
      <c r="B219" s="52" t="s">
        <v>617</v>
      </c>
      <c r="C219" s="53" t="s">
        <v>628</v>
      </c>
      <c r="D219" s="54" t="s">
        <v>629</v>
      </c>
      <c r="E219" s="55" t="s">
        <v>28</v>
      </c>
      <c r="F219" s="59" t="s">
        <v>391</v>
      </c>
      <c r="G219" s="56" t="s">
        <v>48</v>
      </c>
      <c r="H219" s="52">
        <v>50</v>
      </c>
      <c r="I219" s="57">
        <v>2002.5</v>
      </c>
      <c r="J219" s="57">
        <v>2002.5</v>
      </c>
      <c r="K219" s="58">
        <v>2.85</v>
      </c>
      <c r="L219" s="58">
        <f t="shared" si="6"/>
        <v>5707.125</v>
      </c>
      <c r="M219" s="54"/>
      <c r="N219" s="77" t="s">
        <v>392</v>
      </c>
    </row>
    <row r="220" spans="1:14" s="9" customFormat="1" ht="15">
      <c r="A220" s="76">
        <f t="shared" si="7"/>
        <v>212</v>
      </c>
      <c r="B220" s="52" t="s">
        <v>617</v>
      </c>
      <c r="C220" s="53" t="s">
        <v>630</v>
      </c>
      <c r="D220" s="54" t="s">
        <v>73</v>
      </c>
      <c r="E220" s="55" t="s">
        <v>28</v>
      </c>
      <c r="F220" s="59" t="s">
        <v>56</v>
      </c>
      <c r="G220" s="56" t="s">
        <v>56</v>
      </c>
      <c r="H220" s="52">
        <v>19</v>
      </c>
      <c r="I220" s="57">
        <v>390</v>
      </c>
      <c r="J220" s="57">
        <v>390</v>
      </c>
      <c r="K220" s="58">
        <v>2.85</v>
      </c>
      <c r="L220" s="58">
        <f t="shared" si="6"/>
        <v>1111.5</v>
      </c>
      <c r="M220" s="54"/>
      <c r="N220" s="77" t="s">
        <v>349</v>
      </c>
    </row>
    <row r="221" spans="1:14" s="9" customFormat="1" ht="15">
      <c r="A221" s="76">
        <f t="shared" si="7"/>
        <v>213</v>
      </c>
      <c r="B221" s="52" t="s">
        <v>631</v>
      </c>
      <c r="C221" s="53" t="s">
        <v>632</v>
      </c>
      <c r="D221" s="54" t="s">
        <v>633</v>
      </c>
      <c r="E221" s="55" t="s">
        <v>28</v>
      </c>
      <c r="F221" s="59" t="s">
        <v>408</v>
      </c>
      <c r="G221" s="56" t="s">
        <v>70</v>
      </c>
      <c r="H221" s="52">
        <v>6</v>
      </c>
      <c r="I221" s="57">
        <v>167</v>
      </c>
      <c r="J221" s="57">
        <v>167</v>
      </c>
      <c r="K221" s="58">
        <v>2.85</v>
      </c>
      <c r="L221" s="58">
        <f t="shared" si="6"/>
        <v>475.95</v>
      </c>
      <c r="M221" s="54"/>
      <c r="N221" s="77" t="s">
        <v>409</v>
      </c>
    </row>
    <row r="222" spans="1:14" s="9" customFormat="1" ht="15">
      <c r="A222" s="76">
        <f t="shared" si="7"/>
        <v>214</v>
      </c>
      <c r="B222" s="52" t="s">
        <v>631</v>
      </c>
      <c r="C222" s="53" t="s">
        <v>634</v>
      </c>
      <c r="D222" s="54" t="s">
        <v>635</v>
      </c>
      <c r="E222" s="55" t="s">
        <v>28</v>
      </c>
      <c r="F222" s="59" t="s">
        <v>43</v>
      </c>
      <c r="G222" s="56" t="s">
        <v>30</v>
      </c>
      <c r="H222" s="52">
        <v>30</v>
      </c>
      <c r="I222" s="57">
        <v>590</v>
      </c>
      <c r="J222" s="57">
        <v>590</v>
      </c>
      <c r="K222" s="58">
        <v>3.35</v>
      </c>
      <c r="L222" s="58">
        <f t="shared" si="6"/>
        <v>1976.5</v>
      </c>
      <c r="M222" s="54"/>
      <c r="N222" s="77" t="s">
        <v>558</v>
      </c>
    </row>
    <row r="223" spans="1:14" s="9" customFormat="1" ht="15">
      <c r="A223" s="76">
        <f t="shared" si="7"/>
        <v>215</v>
      </c>
      <c r="B223" s="52" t="s">
        <v>631</v>
      </c>
      <c r="C223" s="53" t="s">
        <v>636</v>
      </c>
      <c r="D223" s="54" t="s">
        <v>637</v>
      </c>
      <c r="E223" s="55" t="s">
        <v>28</v>
      </c>
      <c r="F223" s="59" t="s">
        <v>94</v>
      </c>
      <c r="G223" s="56" t="s">
        <v>95</v>
      </c>
      <c r="H223" s="52">
        <v>13</v>
      </c>
      <c r="I223" s="57">
        <v>281.45</v>
      </c>
      <c r="J223" s="57">
        <v>281.45</v>
      </c>
      <c r="K223" s="58">
        <v>2.85</v>
      </c>
      <c r="L223" s="58">
        <f t="shared" si="6"/>
        <v>802.13249999999994</v>
      </c>
      <c r="M223" s="54"/>
      <c r="N223" s="78" t="s">
        <v>96</v>
      </c>
    </row>
    <row r="224" spans="1:14" s="9" customFormat="1" ht="15">
      <c r="A224" s="76">
        <f t="shared" si="7"/>
        <v>216</v>
      </c>
      <c r="B224" s="52" t="s">
        <v>631</v>
      </c>
      <c r="C224" s="53" t="s">
        <v>638</v>
      </c>
      <c r="D224" s="54" t="s">
        <v>639</v>
      </c>
      <c r="E224" s="55" t="s">
        <v>28</v>
      </c>
      <c r="F224" s="59" t="s">
        <v>173</v>
      </c>
      <c r="G224" s="56" t="s">
        <v>173</v>
      </c>
      <c r="H224" s="52">
        <v>25</v>
      </c>
      <c r="I224" s="57">
        <v>489</v>
      </c>
      <c r="J224" s="57">
        <v>489</v>
      </c>
      <c r="K224" s="58">
        <v>3.35</v>
      </c>
      <c r="L224" s="58">
        <f t="shared" si="6"/>
        <v>1638.15</v>
      </c>
      <c r="M224" s="54"/>
      <c r="N224" s="77" t="s">
        <v>231</v>
      </c>
    </row>
    <row r="225" spans="1:14" s="9" customFormat="1" ht="30">
      <c r="A225" s="76">
        <f t="shared" si="7"/>
        <v>217</v>
      </c>
      <c r="B225" s="52" t="s">
        <v>631</v>
      </c>
      <c r="C225" s="53" t="s">
        <v>640</v>
      </c>
      <c r="D225" s="55" t="s">
        <v>1078</v>
      </c>
      <c r="E225" s="55" t="s">
        <v>28</v>
      </c>
      <c r="F225" s="59" t="s">
        <v>331</v>
      </c>
      <c r="G225" s="56" t="s">
        <v>39</v>
      </c>
      <c r="H225" s="52">
        <v>10</v>
      </c>
      <c r="I225" s="57">
        <v>210</v>
      </c>
      <c r="J225" s="57">
        <v>210</v>
      </c>
      <c r="K225" s="58">
        <v>3.35</v>
      </c>
      <c r="L225" s="58">
        <f t="shared" si="6"/>
        <v>703.5</v>
      </c>
      <c r="M225" s="54"/>
      <c r="N225" s="77" t="s">
        <v>332</v>
      </c>
    </row>
    <row r="226" spans="1:14" s="9" customFormat="1" ht="15">
      <c r="A226" s="76">
        <f t="shared" si="7"/>
        <v>218</v>
      </c>
      <c r="B226" s="52" t="s">
        <v>631</v>
      </c>
      <c r="C226" s="53" t="s">
        <v>641</v>
      </c>
      <c r="D226" s="54" t="s">
        <v>642</v>
      </c>
      <c r="E226" s="55" t="s">
        <v>28</v>
      </c>
      <c r="F226" s="59" t="s">
        <v>95</v>
      </c>
      <c r="G226" s="56" t="s">
        <v>95</v>
      </c>
      <c r="H226" s="52">
        <v>64</v>
      </c>
      <c r="I226" s="57">
        <v>1542.5</v>
      </c>
      <c r="J226" s="57">
        <v>1542.5</v>
      </c>
      <c r="K226" s="58">
        <v>2.85</v>
      </c>
      <c r="L226" s="58">
        <f t="shared" si="6"/>
        <v>4396.125</v>
      </c>
      <c r="M226" s="54"/>
      <c r="N226" s="77" t="s">
        <v>643</v>
      </c>
    </row>
    <row r="227" spans="1:14" s="9" customFormat="1" ht="15">
      <c r="A227" s="76">
        <f t="shared" si="7"/>
        <v>219</v>
      </c>
      <c r="B227" s="52" t="s">
        <v>631</v>
      </c>
      <c r="C227" s="53" t="s">
        <v>644</v>
      </c>
      <c r="D227" s="54" t="s">
        <v>645</v>
      </c>
      <c r="E227" s="55" t="s">
        <v>28</v>
      </c>
      <c r="F227" s="59" t="s">
        <v>95</v>
      </c>
      <c r="G227" s="56" t="s">
        <v>95</v>
      </c>
      <c r="H227" s="52">
        <v>17</v>
      </c>
      <c r="I227" s="57">
        <v>209.75</v>
      </c>
      <c r="J227" s="57">
        <v>209.75</v>
      </c>
      <c r="K227" s="58">
        <v>2.85</v>
      </c>
      <c r="L227" s="58">
        <f t="shared" si="6"/>
        <v>597.78750000000002</v>
      </c>
      <c r="M227" s="54"/>
      <c r="N227" s="77" t="s">
        <v>256</v>
      </c>
    </row>
    <row r="228" spans="1:14" s="9" customFormat="1" ht="15">
      <c r="A228" s="76">
        <f t="shared" si="7"/>
        <v>220</v>
      </c>
      <c r="B228" s="52" t="s">
        <v>631</v>
      </c>
      <c r="C228" s="53" t="s">
        <v>646</v>
      </c>
      <c r="D228" s="54" t="s">
        <v>647</v>
      </c>
      <c r="E228" s="55" t="s">
        <v>28</v>
      </c>
      <c r="F228" s="59" t="s">
        <v>173</v>
      </c>
      <c r="G228" s="56" t="s">
        <v>173</v>
      </c>
      <c r="H228" s="52">
        <v>10</v>
      </c>
      <c r="I228" s="57">
        <v>306</v>
      </c>
      <c r="J228" s="57">
        <v>306</v>
      </c>
      <c r="K228" s="58">
        <v>3.35</v>
      </c>
      <c r="L228" s="58">
        <f t="shared" si="6"/>
        <v>1025.1000000000001</v>
      </c>
      <c r="M228" s="54"/>
      <c r="N228" s="77" t="s">
        <v>231</v>
      </c>
    </row>
    <row r="229" spans="1:14" s="9" customFormat="1" ht="30">
      <c r="A229" s="76">
        <f t="shared" si="7"/>
        <v>221</v>
      </c>
      <c r="B229" s="52" t="s">
        <v>631</v>
      </c>
      <c r="C229" s="53" t="s">
        <v>648</v>
      </c>
      <c r="D229" s="55" t="s">
        <v>649</v>
      </c>
      <c r="E229" s="55" t="s">
        <v>28</v>
      </c>
      <c r="F229" s="59" t="s">
        <v>292</v>
      </c>
      <c r="G229" s="56" t="s">
        <v>30</v>
      </c>
      <c r="H229" s="52">
        <v>79</v>
      </c>
      <c r="I229" s="57">
        <v>1620.694</v>
      </c>
      <c r="J229" s="57">
        <v>1620.694</v>
      </c>
      <c r="K229" s="58">
        <v>3.35</v>
      </c>
      <c r="L229" s="58">
        <f t="shared" si="6"/>
        <v>5429.3248999999996</v>
      </c>
      <c r="M229" s="54"/>
      <c r="N229" s="77" t="s">
        <v>293</v>
      </c>
    </row>
    <row r="230" spans="1:14" s="9" customFormat="1" ht="15">
      <c r="A230" s="76">
        <f t="shared" si="7"/>
        <v>222</v>
      </c>
      <c r="B230" s="52" t="s">
        <v>631</v>
      </c>
      <c r="C230" s="53" t="s">
        <v>650</v>
      </c>
      <c r="D230" s="54" t="s">
        <v>651</v>
      </c>
      <c r="E230" s="55" t="s">
        <v>28</v>
      </c>
      <c r="F230" s="56" t="s">
        <v>70</v>
      </c>
      <c r="G230" s="56" t="s">
        <v>70</v>
      </c>
      <c r="H230" s="52">
        <v>4</v>
      </c>
      <c r="I230" s="57">
        <v>39.03</v>
      </c>
      <c r="J230" s="57">
        <v>100</v>
      </c>
      <c r="K230" s="58">
        <v>1</v>
      </c>
      <c r="L230" s="58">
        <f t="shared" si="6"/>
        <v>100</v>
      </c>
      <c r="M230" s="54"/>
      <c r="N230" s="78" t="s">
        <v>177</v>
      </c>
    </row>
    <row r="231" spans="1:14" s="9" customFormat="1" ht="15">
      <c r="A231" s="76">
        <f t="shared" si="7"/>
        <v>223</v>
      </c>
      <c r="B231" s="52" t="s">
        <v>631</v>
      </c>
      <c r="C231" s="53" t="s">
        <v>652</v>
      </c>
      <c r="D231" s="54" t="s">
        <v>653</v>
      </c>
      <c r="E231" s="55" t="s">
        <v>28</v>
      </c>
      <c r="F231" s="56" t="s">
        <v>70</v>
      </c>
      <c r="G231" s="56" t="s">
        <v>70</v>
      </c>
      <c r="H231" s="52">
        <v>1</v>
      </c>
      <c r="I231" s="57">
        <v>22</v>
      </c>
      <c r="J231" s="57">
        <v>100</v>
      </c>
      <c r="K231" s="58">
        <v>1</v>
      </c>
      <c r="L231" s="58">
        <f t="shared" si="6"/>
        <v>100</v>
      </c>
      <c r="M231" s="54"/>
      <c r="N231" s="77" t="s">
        <v>400</v>
      </c>
    </row>
    <row r="232" spans="1:14" s="9" customFormat="1" ht="15">
      <c r="A232" s="76">
        <f t="shared" si="7"/>
        <v>224</v>
      </c>
      <c r="B232" s="52" t="s">
        <v>631</v>
      </c>
      <c r="C232" s="53" t="s">
        <v>654</v>
      </c>
      <c r="D232" s="54" t="s">
        <v>655</v>
      </c>
      <c r="E232" s="55" t="s">
        <v>28</v>
      </c>
      <c r="F232" s="59" t="s">
        <v>77</v>
      </c>
      <c r="G232" s="56" t="s">
        <v>78</v>
      </c>
      <c r="H232" s="52">
        <v>21</v>
      </c>
      <c r="I232" s="57">
        <v>310</v>
      </c>
      <c r="J232" s="57">
        <v>310</v>
      </c>
      <c r="K232" s="58">
        <v>2.85</v>
      </c>
      <c r="L232" s="58">
        <f t="shared" si="6"/>
        <v>883.5</v>
      </c>
      <c r="M232" s="54"/>
      <c r="N232" s="77" t="s">
        <v>656</v>
      </c>
    </row>
    <row r="233" spans="1:14" s="9" customFormat="1" ht="15">
      <c r="A233" s="76">
        <f t="shared" si="7"/>
        <v>225</v>
      </c>
      <c r="B233" s="52" t="s">
        <v>631</v>
      </c>
      <c r="C233" s="53" t="s">
        <v>657</v>
      </c>
      <c r="D233" s="54" t="s">
        <v>658</v>
      </c>
      <c r="E233" s="55" t="s">
        <v>28</v>
      </c>
      <c r="F233" s="59" t="s">
        <v>77</v>
      </c>
      <c r="G233" s="56" t="s">
        <v>78</v>
      </c>
      <c r="H233" s="52">
        <v>74</v>
      </c>
      <c r="I233" s="57">
        <v>1501.95</v>
      </c>
      <c r="J233" s="57">
        <v>1501.95</v>
      </c>
      <c r="K233" s="58">
        <v>2.85</v>
      </c>
      <c r="L233" s="58">
        <f t="shared" si="6"/>
        <v>4280.5574999999999</v>
      </c>
      <c r="M233" s="54"/>
      <c r="N233" s="78" t="s">
        <v>308</v>
      </c>
    </row>
    <row r="234" spans="1:14" s="9" customFormat="1" ht="30">
      <c r="A234" s="76">
        <f t="shared" si="7"/>
        <v>226</v>
      </c>
      <c r="B234" s="52" t="s">
        <v>631</v>
      </c>
      <c r="C234" s="53" t="s">
        <v>659</v>
      </c>
      <c r="D234" s="54" t="s">
        <v>660</v>
      </c>
      <c r="E234" s="55" t="s">
        <v>28</v>
      </c>
      <c r="F234" s="59" t="s">
        <v>661</v>
      </c>
      <c r="G234" s="56" t="s">
        <v>39</v>
      </c>
      <c r="H234" s="52">
        <v>150</v>
      </c>
      <c r="I234" s="57">
        <v>3424.9</v>
      </c>
      <c r="J234" s="57">
        <v>3424.9</v>
      </c>
      <c r="K234" s="58">
        <v>3.35</v>
      </c>
      <c r="L234" s="58">
        <f t="shared" si="6"/>
        <v>11473.415000000001</v>
      </c>
      <c r="M234" s="54"/>
      <c r="N234" s="77" t="s">
        <v>662</v>
      </c>
    </row>
    <row r="235" spans="1:14" s="9" customFormat="1" ht="30">
      <c r="A235" s="76">
        <f t="shared" si="7"/>
        <v>227</v>
      </c>
      <c r="B235" s="52" t="s">
        <v>631</v>
      </c>
      <c r="C235" s="53" t="s">
        <v>663</v>
      </c>
      <c r="D235" s="54" t="s">
        <v>664</v>
      </c>
      <c r="E235" s="55" t="s">
        <v>28</v>
      </c>
      <c r="F235" s="59" t="s">
        <v>661</v>
      </c>
      <c r="G235" s="56" t="s">
        <v>39</v>
      </c>
      <c r="H235" s="52">
        <v>120</v>
      </c>
      <c r="I235" s="57">
        <v>2400</v>
      </c>
      <c r="J235" s="57">
        <v>2400</v>
      </c>
      <c r="K235" s="58">
        <v>3.35</v>
      </c>
      <c r="L235" s="58">
        <f t="shared" si="6"/>
        <v>8040</v>
      </c>
      <c r="M235" s="54"/>
      <c r="N235" s="77" t="s">
        <v>662</v>
      </c>
    </row>
    <row r="236" spans="1:14" s="9" customFormat="1" ht="15">
      <c r="A236" s="76">
        <f t="shared" si="7"/>
        <v>228</v>
      </c>
      <c r="B236" s="52" t="s">
        <v>631</v>
      </c>
      <c r="C236" s="53" t="s">
        <v>665</v>
      </c>
      <c r="D236" s="54" t="s">
        <v>666</v>
      </c>
      <c r="E236" s="55" t="s">
        <v>28</v>
      </c>
      <c r="F236" s="59" t="s">
        <v>95</v>
      </c>
      <c r="G236" s="56" t="s">
        <v>95</v>
      </c>
      <c r="H236" s="52">
        <v>50</v>
      </c>
      <c r="I236" s="57">
        <v>1130</v>
      </c>
      <c r="J236" s="57">
        <v>1130</v>
      </c>
      <c r="K236" s="58">
        <v>2.85</v>
      </c>
      <c r="L236" s="58">
        <f t="shared" si="6"/>
        <v>3220.5</v>
      </c>
      <c r="M236" s="54"/>
      <c r="N236" s="77" t="s">
        <v>474</v>
      </c>
    </row>
    <row r="237" spans="1:14" s="9" customFormat="1" ht="15">
      <c r="A237" s="76">
        <f t="shared" si="7"/>
        <v>229</v>
      </c>
      <c r="B237" s="52" t="s">
        <v>631</v>
      </c>
      <c r="C237" s="53" t="s">
        <v>667</v>
      </c>
      <c r="D237" s="54" t="s">
        <v>668</v>
      </c>
      <c r="E237" s="55" t="s">
        <v>28</v>
      </c>
      <c r="F237" s="59" t="s">
        <v>363</v>
      </c>
      <c r="G237" s="56" t="s">
        <v>364</v>
      </c>
      <c r="H237" s="52">
        <v>38</v>
      </c>
      <c r="I237" s="57">
        <v>1312.25</v>
      </c>
      <c r="J237" s="57">
        <v>1312.25</v>
      </c>
      <c r="K237" s="58">
        <v>2.85</v>
      </c>
      <c r="L237" s="58">
        <f t="shared" si="6"/>
        <v>3739.9124999999999</v>
      </c>
      <c r="M237" s="54"/>
      <c r="N237" s="78" t="s">
        <v>433</v>
      </c>
    </row>
    <row r="238" spans="1:14" s="9" customFormat="1" ht="15">
      <c r="A238" s="76">
        <f t="shared" si="7"/>
        <v>230</v>
      </c>
      <c r="B238" s="52" t="s">
        <v>669</v>
      </c>
      <c r="C238" s="53" t="s">
        <v>670</v>
      </c>
      <c r="D238" s="54" t="s">
        <v>671</v>
      </c>
      <c r="E238" s="55" t="s">
        <v>28</v>
      </c>
      <c r="F238" s="59" t="s">
        <v>212</v>
      </c>
      <c r="G238" s="56" t="s">
        <v>61</v>
      </c>
      <c r="H238" s="52">
        <v>14</v>
      </c>
      <c r="I238" s="57">
        <v>473.6</v>
      </c>
      <c r="J238" s="57">
        <v>473.6</v>
      </c>
      <c r="K238" s="58">
        <v>2.85</v>
      </c>
      <c r="L238" s="58">
        <f t="shared" si="6"/>
        <v>1349.7600000000002</v>
      </c>
      <c r="M238" s="54"/>
      <c r="N238" s="77" t="s">
        <v>213</v>
      </c>
    </row>
    <row r="239" spans="1:14" s="9" customFormat="1" ht="15">
      <c r="A239" s="76">
        <f t="shared" si="7"/>
        <v>231</v>
      </c>
      <c r="B239" s="52" t="s">
        <v>669</v>
      </c>
      <c r="C239" s="53" t="s">
        <v>672</v>
      </c>
      <c r="D239" s="54" t="s">
        <v>673</v>
      </c>
      <c r="E239" s="55" t="s">
        <v>28</v>
      </c>
      <c r="F239" s="59" t="s">
        <v>417</v>
      </c>
      <c r="G239" s="56" t="s">
        <v>418</v>
      </c>
      <c r="H239" s="52">
        <v>35</v>
      </c>
      <c r="I239" s="57">
        <v>558.505</v>
      </c>
      <c r="J239" s="57">
        <v>558.505</v>
      </c>
      <c r="K239" s="58">
        <v>3.35</v>
      </c>
      <c r="L239" s="58">
        <f t="shared" si="6"/>
        <v>1870.9917500000001</v>
      </c>
      <c r="M239" s="54"/>
      <c r="N239" s="78" t="s">
        <v>674</v>
      </c>
    </row>
    <row r="240" spans="1:14" s="9" customFormat="1" ht="15">
      <c r="A240" s="76">
        <f t="shared" si="7"/>
        <v>232</v>
      </c>
      <c r="B240" s="52" t="s">
        <v>669</v>
      </c>
      <c r="C240" s="53" t="s">
        <v>675</v>
      </c>
      <c r="D240" s="54" t="s">
        <v>676</v>
      </c>
      <c r="E240" s="55" t="s">
        <v>28</v>
      </c>
      <c r="F240" s="59" t="s">
        <v>547</v>
      </c>
      <c r="G240" s="56" t="s">
        <v>547</v>
      </c>
      <c r="H240" s="52">
        <v>16</v>
      </c>
      <c r="I240" s="57">
        <v>100.149</v>
      </c>
      <c r="J240" s="57">
        <v>100.149</v>
      </c>
      <c r="K240" s="58">
        <v>3.35</v>
      </c>
      <c r="L240" s="58">
        <f t="shared" si="6"/>
        <v>335.49914999999999</v>
      </c>
      <c r="M240" s="54"/>
      <c r="N240" s="77" t="s">
        <v>677</v>
      </c>
    </row>
    <row r="241" spans="1:14" s="9" customFormat="1" ht="15">
      <c r="A241" s="76">
        <f t="shared" si="7"/>
        <v>233</v>
      </c>
      <c r="B241" s="52" t="s">
        <v>669</v>
      </c>
      <c r="C241" s="53" t="s">
        <v>678</v>
      </c>
      <c r="D241" s="54" t="s">
        <v>679</v>
      </c>
      <c r="E241" s="55" t="s">
        <v>28</v>
      </c>
      <c r="F241" s="59" t="s">
        <v>288</v>
      </c>
      <c r="G241" s="56" t="s">
        <v>288</v>
      </c>
      <c r="H241" s="52">
        <v>11</v>
      </c>
      <c r="I241" s="57">
        <v>79.760000000000005</v>
      </c>
      <c r="J241" s="57">
        <v>100</v>
      </c>
      <c r="K241" s="58">
        <v>2.85</v>
      </c>
      <c r="L241" s="58">
        <f t="shared" si="6"/>
        <v>285</v>
      </c>
      <c r="M241" s="54"/>
      <c r="N241" s="78" t="s">
        <v>289</v>
      </c>
    </row>
    <row r="242" spans="1:14" s="9" customFormat="1" ht="15">
      <c r="A242" s="76">
        <f t="shared" si="7"/>
        <v>234</v>
      </c>
      <c r="B242" s="52" t="s">
        <v>669</v>
      </c>
      <c r="C242" s="53" t="s">
        <v>680</v>
      </c>
      <c r="D242" s="54" t="s">
        <v>681</v>
      </c>
      <c r="E242" s="55" t="s">
        <v>28</v>
      </c>
      <c r="F242" s="59" t="s">
        <v>60</v>
      </c>
      <c r="G242" s="56" t="s">
        <v>61</v>
      </c>
      <c r="H242" s="52">
        <v>225</v>
      </c>
      <c r="I242" s="57">
        <v>4724</v>
      </c>
      <c r="J242" s="57">
        <v>4724</v>
      </c>
      <c r="K242" s="58">
        <v>2.85</v>
      </c>
      <c r="L242" s="58">
        <f t="shared" si="6"/>
        <v>13463.4</v>
      </c>
      <c r="M242" s="54"/>
      <c r="N242" s="78" t="s">
        <v>237</v>
      </c>
    </row>
    <row r="243" spans="1:14" s="9" customFormat="1" ht="15">
      <c r="A243" s="76">
        <f t="shared" si="7"/>
        <v>235</v>
      </c>
      <c r="B243" s="52" t="s">
        <v>669</v>
      </c>
      <c r="C243" s="53" t="s">
        <v>682</v>
      </c>
      <c r="D243" s="54" t="s">
        <v>683</v>
      </c>
      <c r="E243" s="55" t="s">
        <v>28</v>
      </c>
      <c r="F243" s="59" t="s">
        <v>684</v>
      </c>
      <c r="G243" s="56" t="s">
        <v>56</v>
      </c>
      <c r="H243" s="52">
        <v>20</v>
      </c>
      <c r="I243" s="57">
        <v>600</v>
      </c>
      <c r="J243" s="57">
        <v>600</v>
      </c>
      <c r="K243" s="58">
        <v>2.85</v>
      </c>
      <c r="L243" s="58">
        <f t="shared" si="6"/>
        <v>1710</v>
      </c>
      <c r="M243" s="54"/>
      <c r="N243" s="77" t="s">
        <v>685</v>
      </c>
    </row>
    <row r="244" spans="1:14" s="9" customFormat="1" ht="15">
      <c r="A244" s="76">
        <f t="shared" si="7"/>
        <v>236</v>
      </c>
      <c r="B244" s="52" t="s">
        <v>669</v>
      </c>
      <c r="C244" s="53" t="s">
        <v>686</v>
      </c>
      <c r="D244" s="54" t="s">
        <v>687</v>
      </c>
      <c r="E244" s="55" t="s">
        <v>28</v>
      </c>
      <c r="F244" s="59" t="s">
        <v>212</v>
      </c>
      <c r="G244" s="56" t="s">
        <v>61</v>
      </c>
      <c r="H244" s="52">
        <v>13</v>
      </c>
      <c r="I244" s="57">
        <v>309.05</v>
      </c>
      <c r="J244" s="57">
        <v>309.05</v>
      </c>
      <c r="K244" s="58">
        <v>2.85</v>
      </c>
      <c r="L244" s="58">
        <f t="shared" si="6"/>
        <v>880.79250000000002</v>
      </c>
      <c r="M244" s="54"/>
      <c r="N244" s="77" t="s">
        <v>213</v>
      </c>
    </row>
    <row r="245" spans="1:14" s="9" customFormat="1" ht="15">
      <c r="A245" s="76">
        <f t="shared" si="7"/>
        <v>237</v>
      </c>
      <c r="B245" s="52" t="s">
        <v>669</v>
      </c>
      <c r="C245" s="53" t="s">
        <v>688</v>
      </c>
      <c r="D245" s="54" t="s">
        <v>689</v>
      </c>
      <c r="E245" s="55" t="s">
        <v>28</v>
      </c>
      <c r="F245" s="59" t="s">
        <v>48</v>
      </c>
      <c r="G245" s="56" t="s">
        <v>48</v>
      </c>
      <c r="H245" s="52">
        <v>2</v>
      </c>
      <c r="I245" s="57">
        <v>14.58</v>
      </c>
      <c r="J245" s="57">
        <v>100</v>
      </c>
      <c r="K245" s="58">
        <v>2.85</v>
      </c>
      <c r="L245" s="58">
        <f t="shared" si="6"/>
        <v>285</v>
      </c>
      <c r="M245" s="54"/>
      <c r="N245" s="77" t="s">
        <v>388</v>
      </c>
    </row>
    <row r="246" spans="1:14" s="9" customFormat="1" ht="15">
      <c r="A246" s="76">
        <f t="shared" si="7"/>
        <v>238</v>
      </c>
      <c r="B246" s="52" t="s">
        <v>690</v>
      </c>
      <c r="C246" s="53" t="s">
        <v>691</v>
      </c>
      <c r="D246" s="54" t="s">
        <v>692</v>
      </c>
      <c r="E246" s="55" t="s">
        <v>28</v>
      </c>
      <c r="F246" s="56" t="s">
        <v>70</v>
      </c>
      <c r="G246" s="56" t="s">
        <v>70</v>
      </c>
      <c r="H246" s="52">
        <v>30</v>
      </c>
      <c r="I246" s="57">
        <v>600</v>
      </c>
      <c r="J246" s="57">
        <v>600</v>
      </c>
      <c r="K246" s="58">
        <v>1</v>
      </c>
      <c r="L246" s="58">
        <f t="shared" si="6"/>
        <v>600</v>
      </c>
      <c r="M246" s="54"/>
      <c r="N246" s="77" t="s">
        <v>693</v>
      </c>
    </row>
    <row r="247" spans="1:14" s="9" customFormat="1" ht="15">
      <c r="A247" s="76">
        <f t="shared" si="7"/>
        <v>239</v>
      </c>
      <c r="B247" s="52" t="s">
        <v>690</v>
      </c>
      <c r="C247" s="53" t="s">
        <v>694</v>
      </c>
      <c r="D247" s="54" t="s">
        <v>73</v>
      </c>
      <c r="E247" s="55" t="s">
        <v>28</v>
      </c>
      <c r="F247" s="56" t="s">
        <v>70</v>
      </c>
      <c r="G247" s="56" t="s">
        <v>70</v>
      </c>
      <c r="H247" s="52">
        <v>26</v>
      </c>
      <c r="I247" s="57">
        <v>801</v>
      </c>
      <c r="J247" s="57">
        <v>801</v>
      </c>
      <c r="K247" s="58">
        <v>1</v>
      </c>
      <c r="L247" s="58">
        <f t="shared" si="6"/>
        <v>801</v>
      </c>
      <c r="M247" s="54"/>
      <c r="N247" s="77" t="s">
        <v>695</v>
      </c>
    </row>
    <row r="248" spans="1:14" s="9" customFormat="1" ht="15">
      <c r="A248" s="76">
        <f t="shared" si="7"/>
        <v>240</v>
      </c>
      <c r="B248" s="52" t="s">
        <v>690</v>
      </c>
      <c r="C248" s="53" t="s">
        <v>696</v>
      </c>
      <c r="D248" s="54" t="s">
        <v>697</v>
      </c>
      <c r="E248" s="55" t="s">
        <v>28</v>
      </c>
      <c r="F248" s="59" t="s">
        <v>417</v>
      </c>
      <c r="G248" s="56" t="s">
        <v>418</v>
      </c>
      <c r="H248" s="52">
        <v>80</v>
      </c>
      <c r="I248" s="57">
        <v>1929.991</v>
      </c>
      <c r="J248" s="57">
        <v>1929.991</v>
      </c>
      <c r="K248" s="58">
        <v>3.35</v>
      </c>
      <c r="L248" s="58">
        <f t="shared" si="6"/>
        <v>6465.4698500000004</v>
      </c>
      <c r="M248" s="54"/>
      <c r="N248" s="78" t="s">
        <v>674</v>
      </c>
    </row>
    <row r="249" spans="1:14" s="9" customFormat="1" ht="15">
      <c r="A249" s="76">
        <f t="shared" si="7"/>
        <v>241</v>
      </c>
      <c r="B249" s="41" t="s">
        <v>690</v>
      </c>
      <c r="C249" s="53" t="s">
        <v>698</v>
      </c>
      <c r="D249" s="42" t="s">
        <v>699</v>
      </c>
      <c r="E249" s="55" t="s">
        <v>28</v>
      </c>
      <c r="F249" s="45" t="s">
        <v>34</v>
      </c>
      <c r="G249" s="56" t="s">
        <v>35</v>
      </c>
      <c r="H249" s="41">
        <v>44</v>
      </c>
      <c r="I249" s="43">
        <v>240.23</v>
      </c>
      <c r="J249" s="43">
        <v>240.23</v>
      </c>
      <c r="K249" s="44">
        <v>3.35</v>
      </c>
      <c r="L249" s="58">
        <f t="shared" si="6"/>
        <v>804.77049999999997</v>
      </c>
      <c r="M249" s="42"/>
      <c r="N249" s="51" t="s">
        <v>105</v>
      </c>
    </row>
    <row r="250" spans="1:14" s="9" customFormat="1" ht="15">
      <c r="A250" s="76">
        <f t="shared" si="7"/>
        <v>242</v>
      </c>
      <c r="B250" s="52" t="s">
        <v>690</v>
      </c>
      <c r="C250" s="53" t="s">
        <v>700</v>
      </c>
      <c r="D250" s="54" t="s">
        <v>701</v>
      </c>
      <c r="E250" s="55" t="s">
        <v>28</v>
      </c>
      <c r="F250" s="59" t="s">
        <v>184</v>
      </c>
      <c r="G250" s="56" t="s">
        <v>70</v>
      </c>
      <c r="H250" s="52">
        <v>72</v>
      </c>
      <c r="I250" s="57">
        <v>1388.7379999999998</v>
      </c>
      <c r="J250" s="57">
        <v>1388.7379999999998</v>
      </c>
      <c r="K250" s="58">
        <v>2.85</v>
      </c>
      <c r="L250" s="58">
        <f t="shared" si="6"/>
        <v>3957.9032999999995</v>
      </c>
      <c r="M250" s="54"/>
      <c r="N250" s="77" t="s">
        <v>185</v>
      </c>
    </row>
    <row r="251" spans="1:14" s="9" customFormat="1" ht="30">
      <c r="A251" s="76">
        <f t="shared" si="7"/>
        <v>243</v>
      </c>
      <c r="B251" s="52" t="s">
        <v>690</v>
      </c>
      <c r="C251" s="53" t="s">
        <v>702</v>
      </c>
      <c r="D251" s="54" t="s">
        <v>703</v>
      </c>
      <c r="E251" s="55" t="s">
        <v>28</v>
      </c>
      <c r="F251" s="59" t="s">
        <v>395</v>
      </c>
      <c r="G251" s="56" t="s">
        <v>173</v>
      </c>
      <c r="H251" s="52">
        <v>59</v>
      </c>
      <c r="I251" s="57">
        <v>1686.136</v>
      </c>
      <c r="J251" s="57">
        <v>1686.136</v>
      </c>
      <c r="K251" s="58">
        <v>3.35</v>
      </c>
      <c r="L251" s="58">
        <f t="shared" si="6"/>
        <v>5648.5555999999997</v>
      </c>
      <c r="M251" s="54"/>
      <c r="N251" s="77" t="s">
        <v>396</v>
      </c>
    </row>
    <row r="252" spans="1:14" s="9" customFormat="1" ht="15">
      <c r="A252" s="76">
        <f t="shared" si="7"/>
        <v>244</v>
      </c>
      <c r="B252" s="52" t="s">
        <v>690</v>
      </c>
      <c r="C252" s="53" t="s">
        <v>704</v>
      </c>
      <c r="D252" s="59">
        <v>4222518189</v>
      </c>
      <c r="E252" s="55" t="s">
        <v>28</v>
      </c>
      <c r="F252" s="59" t="s">
        <v>95</v>
      </c>
      <c r="G252" s="56" t="s">
        <v>95</v>
      </c>
      <c r="H252" s="52">
        <v>23</v>
      </c>
      <c r="I252" s="57">
        <v>1150.29</v>
      </c>
      <c r="J252" s="57">
        <v>1150.29</v>
      </c>
      <c r="K252" s="58">
        <v>2.85</v>
      </c>
      <c r="L252" s="58">
        <f t="shared" si="6"/>
        <v>3278.3265000000001</v>
      </c>
      <c r="M252" s="54"/>
      <c r="N252" s="77" t="s">
        <v>705</v>
      </c>
    </row>
    <row r="253" spans="1:14" s="9" customFormat="1" ht="30">
      <c r="A253" s="82">
        <f t="shared" si="7"/>
        <v>245</v>
      </c>
      <c r="B253" s="60" t="s">
        <v>690</v>
      </c>
      <c r="C253" s="53" t="s">
        <v>706</v>
      </c>
      <c r="D253" s="64" t="s">
        <v>707</v>
      </c>
      <c r="E253" s="55" t="s">
        <v>28</v>
      </c>
      <c r="F253" s="49" t="s">
        <v>708</v>
      </c>
      <c r="G253" s="56" t="s">
        <v>70</v>
      </c>
      <c r="H253" s="60">
        <v>150</v>
      </c>
      <c r="I253" s="61">
        <v>3737</v>
      </c>
      <c r="J253" s="61">
        <v>3737</v>
      </c>
      <c r="K253" s="62">
        <v>1</v>
      </c>
      <c r="L253" s="58">
        <f t="shared" si="6"/>
        <v>3737</v>
      </c>
      <c r="M253" s="63"/>
      <c r="N253" s="79" t="s">
        <v>709</v>
      </c>
    </row>
    <row r="254" spans="1:14" s="9" customFormat="1" ht="15">
      <c r="A254" s="76">
        <f t="shared" si="7"/>
        <v>246</v>
      </c>
      <c r="B254" s="52" t="s">
        <v>690</v>
      </c>
      <c r="C254" s="53" t="s">
        <v>710</v>
      </c>
      <c r="D254" s="54" t="s">
        <v>711</v>
      </c>
      <c r="E254" s="55" t="s">
        <v>28</v>
      </c>
      <c r="F254" s="59" t="s">
        <v>712</v>
      </c>
      <c r="G254" s="56" t="s">
        <v>166</v>
      </c>
      <c r="H254" s="52">
        <v>80</v>
      </c>
      <c r="I254" s="57">
        <v>2332</v>
      </c>
      <c r="J254" s="57">
        <v>2332</v>
      </c>
      <c r="K254" s="58">
        <v>2.85</v>
      </c>
      <c r="L254" s="58">
        <f t="shared" si="6"/>
        <v>6646.2</v>
      </c>
      <c r="M254" s="54"/>
      <c r="N254" s="77" t="s">
        <v>713</v>
      </c>
    </row>
    <row r="255" spans="1:14" s="9" customFormat="1" ht="15">
      <c r="A255" s="76">
        <f t="shared" si="7"/>
        <v>247</v>
      </c>
      <c r="B255" s="52" t="s">
        <v>690</v>
      </c>
      <c r="C255" s="53" t="s">
        <v>714</v>
      </c>
      <c r="D255" s="54" t="s">
        <v>715</v>
      </c>
      <c r="E255" s="55" t="s">
        <v>28</v>
      </c>
      <c r="F255" s="59" t="s">
        <v>408</v>
      </c>
      <c r="G255" s="56" t="s">
        <v>70</v>
      </c>
      <c r="H255" s="52">
        <v>71</v>
      </c>
      <c r="I255" s="57">
        <v>1096.2840000000001</v>
      </c>
      <c r="J255" s="57">
        <v>1096.2840000000001</v>
      </c>
      <c r="K255" s="58">
        <v>2.85</v>
      </c>
      <c r="L255" s="58">
        <f t="shared" si="6"/>
        <v>3124.4094000000005</v>
      </c>
      <c r="M255" s="54"/>
      <c r="N255" s="77" t="s">
        <v>409</v>
      </c>
    </row>
    <row r="256" spans="1:14" s="9" customFormat="1" ht="15">
      <c r="A256" s="76">
        <f t="shared" si="7"/>
        <v>248</v>
      </c>
      <c r="B256" s="52" t="s">
        <v>690</v>
      </c>
      <c r="C256" s="53" t="s">
        <v>716</v>
      </c>
      <c r="D256" s="54" t="s">
        <v>717</v>
      </c>
      <c r="E256" s="55" t="s">
        <v>28</v>
      </c>
      <c r="F256" s="59" t="s">
        <v>718</v>
      </c>
      <c r="G256" s="56" t="s">
        <v>288</v>
      </c>
      <c r="H256" s="52">
        <v>41</v>
      </c>
      <c r="I256" s="57">
        <v>774.7</v>
      </c>
      <c r="J256" s="57">
        <v>774.7</v>
      </c>
      <c r="K256" s="58">
        <v>2.85</v>
      </c>
      <c r="L256" s="58">
        <f t="shared" si="6"/>
        <v>2207.895</v>
      </c>
      <c r="M256" s="54"/>
      <c r="N256" s="77" t="s">
        <v>336</v>
      </c>
    </row>
    <row r="257" spans="1:14" s="9" customFormat="1" ht="30">
      <c r="A257" s="76">
        <f t="shared" si="7"/>
        <v>249</v>
      </c>
      <c r="B257" s="52" t="s">
        <v>690</v>
      </c>
      <c r="C257" s="53" t="s">
        <v>719</v>
      </c>
      <c r="D257" s="55" t="s">
        <v>720</v>
      </c>
      <c r="E257" s="55" t="s">
        <v>28</v>
      </c>
      <c r="F257" s="59" t="s">
        <v>339</v>
      </c>
      <c r="G257" s="56" t="s">
        <v>288</v>
      </c>
      <c r="H257" s="52">
        <v>70</v>
      </c>
      <c r="I257" s="57">
        <v>1391.75</v>
      </c>
      <c r="J257" s="57">
        <v>1391.75</v>
      </c>
      <c r="K257" s="58">
        <v>2.85</v>
      </c>
      <c r="L257" s="58">
        <f t="shared" si="6"/>
        <v>3966.4875000000002</v>
      </c>
      <c r="M257" s="54"/>
      <c r="N257" s="77" t="s">
        <v>340</v>
      </c>
    </row>
    <row r="258" spans="1:14" s="9" customFormat="1" ht="15">
      <c r="A258" s="76">
        <f t="shared" si="7"/>
        <v>250</v>
      </c>
      <c r="B258" s="52" t="s">
        <v>721</v>
      </c>
      <c r="C258" s="53" t="s">
        <v>722</v>
      </c>
      <c r="D258" s="54" t="s">
        <v>723</v>
      </c>
      <c r="E258" s="55" t="s">
        <v>28</v>
      </c>
      <c r="F258" s="59" t="s">
        <v>90</v>
      </c>
      <c r="G258" s="56" t="s">
        <v>70</v>
      </c>
      <c r="H258" s="52">
        <v>149</v>
      </c>
      <c r="I258" s="57">
        <v>3057.4</v>
      </c>
      <c r="J258" s="57">
        <v>3057.4</v>
      </c>
      <c r="K258" s="58">
        <v>2.85</v>
      </c>
      <c r="L258" s="58">
        <f t="shared" si="6"/>
        <v>8713.59</v>
      </c>
      <c r="M258" s="54"/>
      <c r="N258" s="78" t="s">
        <v>91</v>
      </c>
    </row>
    <row r="259" spans="1:14" s="9" customFormat="1" ht="15">
      <c r="A259" s="76">
        <f t="shared" si="7"/>
        <v>251</v>
      </c>
      <c r="B259" s="52" t="s">
        <v>721</v>
      </c>
      <c r="C259" s="53" t="s">
        <v>724</v>
      </c>
      <c r="D259" s="54" t="s">
        <v>725</v>
      </c>
      <c r="E259" s="55" t="s">
        <v>28</v>
      </c>
      <c r="F259" s="56" t="s">
        <v>70</v>
      </c>
      <c r="G259" s="56" t="s">
        <v>70</v>
      </c>
      <c r="H259" s="52">
        <v>20</v>
      </c>
      <c r="I259" s="57">
        <v>629</v>
      </c>
      <c r="J259" s="57">
        <v>629</v>
      </c>
      <c r="K259" s="58">
        <v>1</v>
      </c>
      <c r="L259" s="58">
        <f t="shared" si="6"/>
        <v>629</v>
      </c>
      <c r="M259" s="54"/>
      <c r="N259" s="77" t="s">
        <v>585</v>
      </c>
    </row>
    <row r="260" spans="1:14" s="9" customFormat="1" ht="15">
      <c r="A260" s="76">
        <f t="shared" si="7"/>
        <v>252</v>
      </c>
      <c r="B260" s="52" t="s">
        <v>721</v>
      </c>
      <c r="C260" s="53" t="s">
        <v>726</v>
      </c>
      <c r="D260" s="54" t="s">
        <v>727</v>
      </c>
      <c r="E260" s="55" t="s">
        <v>28</v>
      </c>
      <c r="F260" s="59" t="s">
        <v>296</v>
      </c>
      <c r="G260" s="56" t="s">
        <v>100</v>
      </c>
      <c r="H260" s="52">
        <v>13</v>
      </c>
      <c r="I260" s="57">
        <v>191.67</v>
      </c>
      <c r="J260" s="57">
        <v>191.67</v>
      </c>
      <c r="K260" s="58">
        <v>2.85</v>
      </c>
      <c r="L260" s="58">
        <f t="shared" si="6"/>
        <v>546.2595</v>
      </c>
      <c r="M260" s="55"/>
      <c r="N260" s="77" t="s">
        <v>297</v>
      </c>
    </row>
    <row r="261" spans="1:14" s="9" customFormat="1" ht="15">
      <c r="A261" s="76">
        <f t="shared" si="7"/>
        <v>253</v>
      </c>
      <c r="B261" s="52" t="s">
        <v>721</v>
      </c>
      <c r="C261" s="53" t="s">
        <v>728</v>
      </c>
      <c r="D261" s="54" t="s">
        <v>729</v>
      </c>
      <c r="E261" s="55" t="s">
        <v>28</v>
      </c>
      <c r="F261" s="59" t="s">
        <v>363</v>
      </c>
      <c r="G261" s="56" t="s">
        <v>364</v>
      </c>
      <c r="H261" s="52">
        <v>13</v>
      </c>
      <c r="I261" s="57">
        <v>101.61</v>
      </c>
      <c r="J261" s="57">
        <v>101.61</v>
      </c>
      <c r="K261" s="58">
        <v>2.85</v>
      </c>
      <c r="L261" s="58">
        <f t="shared" si="6"/>
        <v>289.58850000000001</v>
      </c>
      <c r="M261" s="54"/>
      <c r="N261" s="78" t="s">
        <v>433</v>
      </c>
    </row>
    <row r="262" spans="1:14" s="9" customFormat="1" ht="15">
      <c r="A262" s="76">
        <f t="shared" si="7"/>
        <v>254</v>
      </c>
      <c r="B262" s="52" t="s">
        <v>721</v>
      </c>
      <c r="C262" s="53" t="s">
        <v>730</v>
      </c>
      <c r="D262" s="54" t="s">
        <v>731</v>
      </c>
      <c r="E262" s="55" t="s">
        <v>28</v>
      </c>
      <c r="F262" s="59" t="s">
        <v>94</v>
      </c>
      <c r="G262" s="56" t="s">
        <v>95</v>
      </c>
      <c r="H262" s="52">
        <v>6</v>
      </c>
      <c r="I262" s="57">
        <v>98.07</v>
      </c>
      <c r="J262" s="57">
        <v>100</v>
      </c>
      <c r="K262" s="58">
        <v>2.85</v>
      </c>
      <c r="L262" s="58">
        <f t="shared" si="6"/>
        <v>285</v>
      </c>
      <c r="M262" s="54"/>
      <c r="N262" s="77" t="s">
        <v>535</v>
      </c>
    </row>
    <row r="263" spans="1:14" s="9" customFormat="1" ht="15">
      <c r="A263" s="76">
        <f t="shared" si="7"/>
        <v>255</v>
      </c>
      <c r="B263" s="52" t="s">
        <v>721</v>
      </c>
      <c r="C263" s="53" t="s">
        <v>732</v>
      </c>
      <c r="D263" s="54" t="s">
        <v>733</v>
      </c>
      <c r="E263" s="55" t="s">
        <v>28</v>
      </c>
      <c r="F263" s="59" t="s">
        <v>95</v>
      </c>
      <c r="G263" s="56" t="s">
        <v>95</v>
      </c>
      <c r="H263" s="52">
        <v>27</v>
      </c>
      <c r="I263" s="57">
        <v>756.34</v>
      </c>
      <c r="J263" s="57">
        <v>756.34</v>
      </c>
      <c r="K263" s="58">
        <v>2.85</v>
      </c>
      <c r="L263" s="58">
        <f t="shared" si="6"/>
        <v>2155.569</v>
      </c>
      <c r="M263" s="54" t="s">
        <v>734</v>
      </c>
      <c r="N263" s="77" t="s">
        <v>569</v>
      </c>
    </row>
    <row r="264" spans="1:14" s="9" customFormat="1" ht="15">
      <c r="A264" s="76">
        <f t="shared" si="7"/>
        <v>256</v>
      </c>
      <c r="B264" s="52" t="s">
        <v>721</v>
      </c>
      <c r="C264" s="53" t="s">
        <v>735</v>
      </c>
      <c r="D264" s="54" t="s">
        <v>736</v>
      </c>
      <c r="E264" s="55" t="s">
        <v>28</v>
      </c>
      <c r="F264" s="59" t="s">
        <v>417</v>
      </c>
      <c r="G264" s="56" t="s">
        <v>418</v>
      </c>
      <c r="H264" s="52">
        <v>64</v>
      </c>
      <c r="I264" s="57">
        <v>1522.79</v>
      </c>
      <c r="J264" s="57">
        <v>1522.79</v>
      </c>
      <c r="K264" s="58">
        <v>3.35</v>
      </c>
      <c r="L264" s="58">
        <f t="shared" si="6"/>
        <v>5101.3464999999997</v>
      </c>
      <c r="M264" s="54"/>
      <c r="N264" s="77" t="s">
        <v>737</v>
      </c>
    </row>
    <row r="265" spans="1:14" s="9" customFormat="1" ht="15">
      <c r="A265" s="76">
        <f t="shared" si="7"/>
        <v>257</v>
      </c>
      <c r="B265" s="52" t="s">
        <v>721</v>
      </c>
      <c r="C265" s="53" t="s">
        <v>738</v>
      </c>
      <c r="D265" s="54" t="s">
        <v>739</v>
      </c>
      <c r="E265" s="55" t="s">
        <v>28</v>
      </c>
      <c r="F265" s="59" t="s">
        <v>438</v>
      </c>
      <c r="G265" s="56" t="s">
        <v>65</v>
      </c>
      <c r="H265" s="52">
        <v>15</v>
      </c>
      <c r="I265" s="57">
        <v>94.8</v>
      </c>
      <c r="J265" s="57">
        <v>100</v>
      </c>
      <c r="K265" s="58">
        <v>2.85</v>
      </c>
      <c r="L265" s="58">
        <f t="shared" si="6"/>
        <v>285</v>
      </c>
      <c r="M265" s="54"/>
      <c r="N265" s="77" t="s">
        <v>484</v>
      </c>
    </row>
    <row r="266" spans="1:14" s="9" customFormat="1" ht="15" customHeight="1">
      <c r="A266" s="76">
        <f t="shared" si="7"/>
        <v>258</v>
      </c>
      <c r="B266" s="52" t="s">
        <v>721</v>
      </c>
      <c r="C266" s="53" t="s">
        <v>740</v>
      </c>
      <c r="D266" s="54" t="s">
        <v>741</v>
      </c>
      <c r="E266" s="55" t="s">
        <v>28</v>
      </c>
      <c r="F266" s="59" t="s">
        <v>742</v>
      </c>
      <c r="G266" s="56" t="s">
        <v>100</v>
      </c>
      <c r="H266" s="52">
        <v>13</v>
      </c>
      <c r="I266" s="57">
        <v>150.5</v>
      </c>
      <c r="J266" s="57">
        <v>150.5</v>
      </c>
      <c r="K266" s="58">
        <v>2.85</v>
      </c>
      <c r="L266" s="58">
        <f t="shared" ref="L266:L329" si="8">J266*K266</f>
        <v>428.92500000000001</v>
      </c>
      <c r="M266" s="54"/>
      <c r="N266" s="80" t="s">
        <v>743</v>
      </c>
    </row>
    <row r="267" spans="1:14" s="9" customFormat="1" ht="15">
      <c r="A267" s="76">
        <f t="shared" ref="A267:A330" si="9">A266+1</f>
        <v>259</v>
      </c>
      <c r="B267" s="52" t="s">
        <v>721</v>
      </c>
      <c r="C267" s="53" t="s">
        <v>744</v>
      </c>
      <c r="D267" s="54" t="s">
        <v>745</v>
      </c>
      <c r="E267" s="55" t="s">
        <v>28</v>
      </c>
      <c r="F267" s="59" t="s">
        <v>412</v>
      </c>
      <c r="G267" s="56" t="s">
        <v>413</v>
      </c>
      <c r="H267" s="52">
        <v>5</v>
      </c>
      <c r="I267" s="57">
        <v>139.25</v>
      </c>
      <c r="J267" s="57">
        <v>139.25</v>
      </c>
      <c r="K267" s="58">
        <v>2.85</v>
      </c>
      <c r="L267" s="58">
        <f t="shared" si="8"/>
        <v>396.86250000000001</v>
      </c>
      <c r="M267" s="54"/>
      <c r="N267" s="77" t="s">
        <v>515</v>
      </c>
    </row>
    <row r="268" spans="1:14" s="9" customFormat="1" ht="15">
      <c r="A268" s="76">
        <f t="shared" si="9"/>
        <v>260</v>
      </c>
      <c r="B268" s="52" t="s">
        <v>721</v>
      </c>
      <c r="C268" s="53" t="s">
        <v>746</v>
      </c>
      <c r="D268" s="54" t="s">
        <v>747</v>
      </c>
      <c r="E268" s="55" t="s">
        <v>28</v>
      </c>
      <c r="F268" s="59" t="s">
        <v>47</v>
      </c>
      <c r="G268" s="56" t="s">
        <v>48</v>
      </c>
      <c r="H268" s="52">
        <v>10</v>
      </c>
      <c r="I268" s="57">
        <v>322.8</v>
      </c>
      <c r="J268" s="57">
        <v>322.8</v>
      </c>
      <c r="K268" s="58">
        <v>2.85</v>
      </c>
      <c r="L268" s="58">
        <f t="shared" si="8"/>
        <v>919.98</v>
      </c>
      <c r="M268" s="54"/>
      <c r="N268" s="78" t="s">
        <v>49</v>
      </c>
    </row>
    <row r="269" spans="1:14" s="9" customFormat="1" ht="30">
      <c r="A269" s="76">
        <f t="shared" si="9"/>
        <v>261</v>
      </c>
      <c r="B269" s="52" t="s">
        <v>721</v>
      </c>
      <c r="C269" s="53" t="s">
        <v>748</v>
      </c>
      <c r="D269" s="55" t="s">
        <v>749</v>
      </c>
      <c r="E269" s="55" t="s">
        <v>28</v>
      </c>
      <c r="F269" s="59" t="s">
        <v>391</v>
      </c>
      <c r="G269" s="56" t="s">
        <v>48</v>
      </c>
      <c r="H269" s="52">
        <v>101</v>
      </c>
      <c r="I269" s="57">
        <v>2050.6390000000001</v>
      </c>
      <c r="J269" s="57">
        <v>2050.6390000000001</v>
      </c>
      <c r="K269" s="58">
        <v>2.85</v>
      </c>
      <c r="L269" s="58">
        <f t="shared" si="8"/>
        <v>5844.3211500000007</v>
      </c>
      <c r="M269" s="54"/>
      <c r="N269" s="77" t="s">
        <v>392</v>
      </c>
    </row>
    <row r="270" spans="1:14" s="9" customFormat="1" ht="45">
      <c r="A270" s="76">
        <f t="shared" si="9"/>
        <v>262</v>
      </c>
      <c r="B270" s="52" t="s">
        <v>721</v>
      </c>
      <c r="C270" s="53" t="s">
        <v>750</v>
      </c>
      <c r="D270" s="59">
        <v>4222590699</v>
      </c>
      <c r="E270" s="55" t="s">
        <v>28</v>
      </c>
      <c r="F270" s="59" t="s">
        <v>48</v>
      </c>
      <c r="G270" s="56" t="s">
        <v>48</v>
      </c>
      <c r="H270" s="52">
        <v>2</v>
      </c>
      <c r="I270" s="57">
        <v>30</v>
      </c>
      <c r="J270" s="57">
        <v>100</v>
      </c>
      <c r="K270" s="58">
        <v>2.85</v>
      </c>
      <c r="L270" s="58">
        <f t="shared" si="8"/>
        <v>285</v>
      </c>
      <c r="M270" s="55" t="s">
        <v>751</v>
      </c>
      <c r="N270" s="77" t="s">
        <v>752</v>
      </c>
    </row>
    <row r="271" spans="1:14" s="9" customFormat="1" ht="15">
      <c r="A271" s="76">
        <f t="shared" si="9"/>
        <v>263</v>
      </c>
      <c r="B271" s="52" t="s">
        <v>721</v>
      </c>
      <c r="C271" s="53" t="s">
        <v>753</v>
      </c>
      <c r="D271" s="54" t="s">
        <v>754</v>
      </c>
      <c r="E271" s="55" t="s">
        <v>28</v>
      </c>
      <c r="F271" s="59" t="s">
        <v>95</v>
      </c>
      <c r="G271" s="56" t="s">
        <v>95</v>
      </c>
      <c r="H271" s="52">
        <v>6</v>
      </c>
      <c r="I271" s="57">
        <v>36.11</v>
      </c>
      <c r="J271" s="57">
        <v>100</v>
      </c>
      <c r="K271" s="58">
        <v>2.85</v>
      </c>
      <c r="L271" s="58">
        <f t="shared" si="8"/>
        <v>285</v>
      </c>
      <c r="M271" s="54"/>
      <c r="N271" s="77" t="s">
        <v>256</v>
      </c>
    </row>
    <row r="272" spans="1:14" s="9" customFormat="1" ht="15">
      <c r="A272" s="76">
        <f t="shared" si="9"/>
        <v>264</v>
      </c>
      <c r="B272" s="52" t="s">
        <v>721</v>
      </c>
      <c r="C272" s="53" t="s">
        <v>755</v>
      </c>
      <c r="D272" s="54" t="s">
        <v>756</v>
      </c>
      <c r="E272" s="55" t="s">
        <v>28</v>
      </c>
      <c r="F272" s="59" t="s">
        <v>95</v>
      </c>
      <c r="G272" s="56" t="s">
        <v>95</v>
      </c>
      <c r="H272" s="52">
        <v>275</v>
      </c>
      <c r="I272" s="57">
        <v>6238.5</v>
      </c>
      <c r="J272" s="57">
        <v>6238.5</v>
      </c>
      <c r="K272" s="58">
        <v>2.85</v>
      </c>
      <c r="L272" s="58">
        <f t="shared" si="8"/>
        <v>17779.725000000002</v>
      </c>
      <c r="M272" s="54"/>
      <c r="N272" s="77" t="s">
        <v>256</v>
      </c>
    </row>
    <row r="273" spans="1:14" s="9" customFormat="1" ht="15">
      <c r="A273" s="76">
        <f t="shared" si="9"/>
        <v>265</v>
      </c>
      <c r="B273" s="52" t="s">
        <v>721</v>
      </c>
      <c r="C273" s="53" t="s">
        <v>757</v>
      </c>
      <c r="D273" s="54" t="s">
        <v>758</v>
      </c>
      <c r="E273" s="55" t="s">
        <v>28</v>
      </c>
      <c r="F273" s="59" t="s">
        <v>108</v>
      </c>
      <c r="G273" s="56" t="s">
        <v>109</v>
      </c>
      <c r="H273" s="52">
        <v>50</v>
      </c>
      <c r="I273" s="57">
        <v>956</v>
      </c>
      <c r="J273" s="57">
        <v>956</v>
      </c>
      <c r="K273" s="58">
        <v>2.85</v>
      </c>
      <c r="L273" s="58">
        <f t="shared" si="8"/>
        <v>2724.6</v>
      </c>
      <c r="M273" s="54"/>
      <c r="N273" s="77" t="s">
        <v>113</v>
      </c>
    </row>
    <row r="274" spans="1:14" s="9" customFormat="1" ht="15">
      <c r="A274" s="76">
        <f t="shared" si="9"/>
        <v>266</v>
      </c>
      <c r="B274" s="52" t="s">
        <v>721</v>
      </c>
      <c r="C274" s="53" t="s">
        <v>759</v>
      </c>
      <c r="D274" s="54" t="s">
        <v>760</v>
      </c>
      <c r="E274" s="55" t="s">
        <v>28</v>
      </c>
      <c r="F274" s="59" t="s">
        <v>108</v>
      </c>
      <c r="G274" s="56" t="s">
        <v>109</v>
      </c>
      <c r="H274" s="52">
        <v>33</v>
      </c>
      <c r="I274" s="57">
        <v>578.65499999999997</v>
      </c>
      <c r="J274" s="57">
        <v>578.65499999999997</v>
      </c>
      <c r="K274" s="58">
        <v>2.85</v>
      </c>
      <c r="L274" s="58">
        <f t="shared" si="8"/>
        <v>1649.1667499999999</v>
      </c>
      <c r="M274" s="54"/>
      <c r="N274" s="77" t="s">
        <v>761</v>
      </c>
    </row>
    <row r="275" spans="1:14" s="9" customFormat="1" ht="15">
      <c r="A275" s="76">
        <f t="shared" si="9"/>
        <v>267</v>
      </c>
      <c r="B275" s="52" t="s">
        <v>721</v>
      </c>
      <c r="C275" s="53" t="s">
        <v>762</v>
      </c>
      <c r="D275" s="54" t="s">
        <v>763</v>
      </c>
      <c r="E275" s="55" t="s">
        <v>28</v>
      </c>
      <c r="F275" s="59" t="s">
        <v>116</v>
      </c>
      <c r="G275" s="56" t="s">
        <v>109</v>
      </c>
      <c r="H275" s="52">
        <v>32</v>
      </c>
      <c r="I275" s="57">
        <v>550.05799999999999</v>
      </c>
      <c r="J275" s="57">
        <v>550.05799999999999</v>
      </c>
      <c r="K275" s="58">
        <v>2.85</v>
      </c>
      <c r="L275" s="58">
        <f t="shared" si="8"/>
        <v>1567.6653000000001</v>
      </c>
      <c r="M275" s="54"/>
      <c r="N275" s="78" t="s">
        <v>117</v>
      </c>
    </row>
    <row r="276" spans="1:14" s="9" customFormat="1" ht="30">
      <c r="A276" s="76">
        <f t="shared" si="9"/>
        <v>268</v>
      </c>
      <c r="B276" s="52" t="s">
        <v>721</v>
      </c>
      <c r="C276" s="53" t="s">
        <v>764</v>
      </c>
      <c r="D276" s="55" t="s">
        <v>1079</v>
      </c>
      <c r="E276" s="55" t="s">
        <v>28</v>
      </c>
      <c r="F276" s="56" t="s">
        <v>141</v>
      </c>
      <c r="G276" s="56" t="s">
        <v>109</v>
      </c>
      <c r="H276" s="52">
        <v>24</v>
      </c>
      <c r="I276" s="57">
        <v>381.99</v>
      </c>
      <c r="J276" s="57">
        <v>381.99</v>
      </c>
      <c r="K276" s="58">
        <v>2.85</v>
      </c>
      <c r="L276" s="58">
        <f t="shared" si="8"/>
        <v>1088.6715000000002</v>
      </c>
      <c r="M276" s="54"/>
      <c r="N276" s="77" t="s">
        <v>142</v>
      </c>
    </row>
    <row r="277" spans="1:14" s="9" customFormat="1" ht="30">
      <c r="A277" s="76">
        <f t="shared" si="9"/>
        <v>269</v>
      </c>
      <c r="B277" s="52" t="s">
        <v>721</v>
      </c>
      <c r="C277" s="53" t="s">
        <v>765</v>
      </c>
      <c r="D277" s="54" t="s">
        <v>766</v>
      </c>
      <c r="E277" s="55" t="s">
        <v>28</v>
      </c>
      <c r="F277" s="56" t="s">
        <v>141</v>
      </c>
      <c r="G277" s="56" t="s">
        <v>109</v>
      </c>
      <c r="H277" s="52">
        <v>20</v>
      </c>
      <c r="I277" s="57">
        <v>408.01</v>
      </c>
      <c r="J277" s="57">
        <v>408.01</v>
      </c>
      <c r="K277" s="58">
        <v>2.85</v>
      </c>
      <c r="L277" s="58">
        <f t="shared" si="8"/>
        <v>1162.8285000000001</v>
      </c>
      <c r="M277" s="54"/>
      <c r="N277" s="78" t="s">
        <v>558</v>
      </c>
    </row>
    <row r="278" spans="1:14" s="9" customFormat="1" ht="15">
      <c r="A278" s="76">
        <f t="shared" si="9"/>
        <v>270</v>
      </c>
      <c r="B278" s="52" t="s">
        <v>721</v>
      </c>
      <c r="C278" s="53" t="s">
        <v>767</v>
      </c>
      <c r="D278" s="54" t="s">
        <v>768</v>
      </c>
      <c r="E278" s="55" t="s">
        <v>28</v>
      </c>
      <c r="F278" s="59" t="s">
        <v>108</v>
      </c>
      <c r="G278" s="56" t="s">
        <v>109</v>
      </c>
      <c r="H278" s="52">
        <v>15</v>
      </c>
      <c r="I278" s="57">
        <v>241.5</v>
      </c>
      <c r="J278" s="57">
        <v>241.5</v>
      </c>
      <c r="K278" s="58">
        <v>2.85</v>
      </c>
      <c r="L278" s="58">
        <f t="shared" si="8"/>
        <v>688.27499999999998</v>
      </c>
      <c r="M278" s="54"/>
      <c r="N278" s="77" t="s">
        <v>769</v>
      </c>
    </row>
    <row r="279" spans="1:14" s="9" customFormat="1" ht="15">
      <c r="A279" s="76">
        <f t="shared" si="9"/>
        <v>271</v>
      </c>
      <c r="B279" s="52" t="s">
        <v>770</v>
      </c>
      <c r="C279" s="53" t="s">
        <v>771</v>
      </c>
      <c r="D279" s="54" t="s">
        <v>772</v>
      </c>
      <c r="E279" s="55" t="s">
        <v>28</v>
      </c>
      <c r="F279" s="59" t="s">
        <v>95</v>
      </c>
      <c r="G279" s="56" t="s">
        <v>95</v>
      </c>
      <c r="H279" s="52">
        <v>46</v>
      </c>
      <c r="I279" s="57">
        <v>752.32899999999995</v>
      </c>
      <c r="J279" s="57">
        <v>752.32899999999995</v>
      </c>
      <c r="K279" s="58">
        <v>2.85</v>
      </c>
      <c r="L279" s="58">
        <f t="shared" si="8"/>
        <v>2144.1376500000001</v>
      </c>
      <c r="M279" s="54"/>
      <c r="N279" s="77" t="s">
        <v>266</v>
      </c>
    </row>
    <row r="280" spans="1:14" s="9" customFormat="1" ht="15">
      <c r="A280" s="76">
        <f t="shared" si="9"/>
        <v>272</v>
      </c>
      <c r="B280" s="52" t="s">
        <v>770</v>
      </c>
      <c r="C280" s="53" t="s">
        <v>773</v>
      </c>
      <c r="D280" s="54" t="s">
        <v>774</v>
      </c>
      <c r="E280" s="55" t="s">
        <v>28</v>
      </c>
      <c r="F280" s="59" t="s">
        <v>775</v>
      </c>
      <c r="G280" s="56" t="s">
        <v>39</v>
      </c>
      <c r="H280" s="52">
        <v>37</v>
      </c>
      <c r="I280" s="57">
        <v>269.596</v>
      </c>
      <c r="J280" s="57">
        <v>269.596</v>
      </c>
      <c r="K280" s="58">
        <v>3.35</v>
      </c>
      <c r="L280" s="58">
        <f t="shared" si="8"/>
        <v>903.14660000000003</v>
      </c>
      <c r="M280" s="54" t="s">
        <v>734</v>
      </c>
      <c r="N280" s="77" t="s">
        <v>776</v>
      </c>
    </row>
    <row r="281" spans="1:14" s="9" customFormat="1" ht="15">
      <c r="A281" s="76">
        <f t="shared" si="9"/>
        <v>273</v>
      </c>
      <c r="B281" s="52" t="s">
        <v>770</v>
      </c>
      <c r="C281" s="53" t="s">
        <v>777</v>
      </c>
      <c r="D281" s="54" t="s">
        <v>778</v>
      </c>
      <c r="E281" s="55" t="s">
        <v>28</v>
      </c>
      <c r="F281" s="59" t="s">
        <v>43</v>
      </c>
      <c r="G281" s="56" t="s">
        <v>30</v>
      </c>
      <c r="H281" s="52">
        <v>12</v>
      </c>
      <c r="I281" s="57">
        <v>250.39</v>
      </c>
      <c r="J281" s="57">
        <v>250.39</v>
      </c>
      <c r="K281" s="58">
        <v>3.35</v>
      </c>
      <c r="L281" s="58">
        <f t="shared" si="8"/>
        <v>838.80650000000003</v>
      </c>
      <c r="M281" s="54"/>
      <c r="N281" s="77" t="s">
        <v>544</v>
      </c>
    </row>
    <row r="282" spans="1:14" s="9" customFormat="1" ht="15">
      <c r="A282" s="76">
        <f t="shared" si="9"/>
        <v>274</v>
      </c>
      <c r="B282" s="52" t="s">
        <v>770</v>
      </c>
      <c r="C282" s="53" t="s">
        <v>779</v>
      </c>
      <c r="D282" s="54" t="s">
        <v>780</v>
      </c>
      <c r="E282" s="55" t="s">
        <v>28</v>
      </c>
      <c r="F282" s="59" t="s">
        <v>212</v>
      </c>
      <c r="G282" s="56" t="s">
        <v>61</v>
      </c>
      <c r="H282" s="52">
        <v>5</v>
      </c>
      <c r="I282" s="57">
        <v>146.5</v>
      </c>
      <c r="J282" s="57">
        <v>146.5</v>
      </c>
      <c r="K282" s="58">
        <v>2.85</v>
      </c>
      <c r="L282" s="58">
        <f t="shared" si="8"/>
        <v>417.52500000000003</v>
      </c>
      <c r="M282" s="54"/>
      <c r="N282" s="77" t="s">
        <v>213</v>
      </c>
    </row>
    <row r="283" spans="1:14" s="9" customFormat="1" ht="15">
      <c r="A283" s="76">
        <f t="shared" si="9"/>
        <v>275</v>
      </c>
      <c r="B283" s="52" t="s">
        <v>770</v>
      </c>
      <c r="C283" s="53" t="s">
        <v>781</v>
      </c>
      <c r="D283" s="54" t="s">
        <v>782</v>
      </c>
      <c r="E283" s="55" t="s">
        <v>28</v>
      </c>
      <c r="F283" s="59" t="s">
        <v>39</v>
      </c>
      <c r="G283" s="56" t="s">
        <v>39</v>
      </c>
      <c r="H283" s="52">
        <v>15</v>
      </c>
      <c r="I283" s="57">
        <v>247.32</v>
      </c>
      <c r="J283" s="57">
        <v>247.32</v>
      </c>
      <c r="K283" s="58">
        <v>3.35</v>
      </c>
      <c r="L283" s="58">
        <f t="shared" si="8"/>
        <v>828.52200000000005</v>
      </c>
      <c r="M283" s="54"/>
      <c r="N283" s="78" t="s">
        <v>40</v>
      </c>
    </row>
    <row r="284" spans="1:14" s="9" customFormat="1" ht="15">
      <c r="A284" s="76">
        <f t="shared" si="9"/>
        <v>276</v>
      </c>
      <c r="B284" s="52" t="s">
        <v>770</v>
      </c>
      <c r="C284" s="53" t="s">
        <v>783</v>
      </c>
      <c r="D284" s="54" t="s">
        <v>784</v>
      </c>
      <c r="E284" s="55" t="s">
        <v>28</v>
      </c>
      <c r="F284" s="59" t="s">
        <v>48</v>
      </c>
      <c r="G284" s="56" t="s">
        <v>48</v>
      </c>
      <c r="H284" s="52">
        <v>7</v>
      </c>
      <c r="I284" s="57">
        <v>108.4</v>
      </c>
      <c r="J284" s="57">
        <v>108.4</v>
      </c>
      <c r="K284" s="58">
        <v>2.85</v>
      </c>
      <c r="L284" s="58">
        <f t="shared" si="8"/>
        <v>308.94</v>
      </c>
      <c r="M284" s="54"/>
      <c r="N284" s="77" t="s">
        <v>785</v>
      </c>
    </row>
    <row r="285" spans="1:14" s="9" customFormat="1" ht="15">
      <c r="A285" s="76">
        <f t="shared" si="9"/>
        <v>277</v>
      </c>
      <c r="B285" s="52" t="s">
        <v>770</v>
      </c>
      <c r="C285" s="53" t="s">
        <v>786</v>
      </c>
      <c r="D285" s="54" t="s">
        <v>787</v>
      </c>
      <c r="E285" s="55" t="s">
        <v>28</v>
      </c>
      <c r="F285" s="59" t="s">
        <v>331</v>
      </c>
      <c r="G285" s="56" t="s">
        <v>39</v>
      </c>
      <c r="H285" s="52">
        <v>135</v>
      </c>
      <c r="I285" s="57">
        <v>2791.55</v>
      </c>
      <c r="J285" s="57">
        <v>2791.55</v>
      </c>
      <c r="K285" s="58">
        <v>3.35</v>
      </c>
      <c r="L285" s="58">
        <f t="shared" si="8"/>
        <v>9351.692500000001</v>
      </c>
      <c r="M285" s="54"/>
      <c r="N285" s="77" t="s">
        <v>332</v>
      </c>
    </row>
    <row r="286" spans="1:14" s="9" customFormat="1" ht="15">
      <c r="A286" s="76">
        <f t="shared" si="9"/>
        <v>278</v>
      </c>
      <c r="B286" s="52" t="s">
        <v>770</v>
      </c>
      <c r="C286" s="53" t="s">
        <v>788</v>
      </c>
      <c r="D286" s="54" t="s">
        <v>789</v>
      </c>
      <c r="E286" s="55" t="s">
        <v>28</v>
      </c>
      <c r="F286" s="59" t="s">
        <v>790</v>
      </c>
      <c r="G286" s="56" t="s">
        <v>70</v>
      </c>
      <c r="H286" s="52">
        <v>75</v>
      </c>
      <c r="I286" s="57">
        <v>1389.2139999999999</v>
      </c>
      <c r="J286" s="57">
        <v>1389.2139999999999</v>
      </c>
      <c r="K286" s="58">
        <v>2.85</v>
      </c>
      <c r="L286" s="58">
        <f t="shared" si="8"/>
        <v>3959.2599</v>
      </c>
      <c r="M286" s="54"/>
      <c r="N286" s="77" t="s">
        <v>791</v>
      </c>
    </row>
    <row r="287" spans="1:14" s="9" customFormat="1" ht="45">
      <c r="A287" s="76">
        <f t="shared" si="9"/>
        <v>279</v>
      </c>
      <c r="B287" s="52" t="s">
        <v>770</v>
      </c>
      <c r="C287" s="53" t="s">
        <v>792</v>
      </c>
      <c r="D287" s="54" t="s">
        <v>793</v>
      </c>
      <c r="E287" s="55" t="s">
        <v>28</v>
      </c>
      <c r="F287" s="59" t="s">
        <v>790</v>
      </c>
      <c r="G287" s="56" t="s">
        <v>70</v>
      </c>
      <c r="H287" s="52">
        <v>3</v>
      </c>
      <c r="I287" s="57">
        <v>1800</v>
      </c>
      <c r="J287" s="57">
        <v>1800</v>
      </c>
      <c r="K287" s="58">
        <v>2.85</v>
      </c>
      <c r="L287" s="58">
        <f t="shared" si="8"/>
        <v>5130</v>
      </c>
      <c r="M287" s="55" t="s">
        <v>794</v>
      </c>
      <c r="N287" s="77" t="s">
        <v>791</v>
      </c>
    </row>
    <row r="288" spans="1:14" s="9" customFormat="1" ht="30">
      <c r="A288" s="76">
        <f t="shared" si="9"/>
        <v>280</v>
      </c>
      <c r="B288" s="52" t="s">
        <v>770</v>
      </c>
      <c r="C288" s="53" t="s">
        <v>795</v>
      </c>
      <c r="D288" s="54" t="s">
        <v>796</v>
      </c>
      <c r="E288" s="55" t="s">
        <v>28</v>
      </c>
      <c r="F288" s="59" t="s">
        <v>395</v>
      </c>
      <c r="G288" s="56" t="s">
        <v>173</v>
      </c>
      <c r="H288" s="52">
        <v>2</v>
      </c>
      <c r="I288" s="57">
        <v>29.93</v>
      </c>
      <c r="J288" s="57">
        <v>100</v>
      </c>
      <c r="K288" s="58">
        <v>3.35</v>
      </c>
      <c r="L288" s="58">
        <f t="shared" si="8"/>
        <v>335</v>
      </c>
      <c r="M288" s="54"/>
      <c r="N288" s="77" t="s">
        <v>396</v>
      </c>
    </row>
    <row r="289" spans="1:14" s="9" customFormat="1" ht="15">
      <c r="A289" s="76">
        <f t="shared" si="9"/>
        <v>281</v>
      </c>
      <c r="B289" s="52" t="s">
        <v>770</v>
      </c>
      <c r="C289" s="53" t="s">
        <v>797</v>
      </c>
      <c r="D289" s="54" t="s">
        <v>798</v>
      </c>
      <c r="E289" s="55" t="s">
        <v>28</v>
      </c>
      <c r="F289" s="56" t="s">
        <v>70</v>
      </c>
      <c r="G289" s="56" t="s">
        <v>70</v>
      </c>
      <c r="H289" s="52">
        <v>1</v>
      </c>
      <c r="I289" s="57">
        <v>20.866</v>
      </c>
      <c r="J289" s="57">
        <v>100</v>
      </c>
      <c r="K289" s="58">
        <v>1</v>
      </c>
      <c r="L289" s="58">
        <f t="shared" si="8"/>
        <v>100</v>
      </c>
      <c r="M289" s="54"/>
      <c r="N289" s="77" t="s">
        <v>585</v>
      </c>
    </row>
    <row r="290" spans="1:14" s="9" customFormat="1" ht="15">
      <c r="A290" s="76">
        <f t="shared" si="9"/>
        <v>282</v>
      </c>
      <c r="B290" s="52" t="s">
        <v>770</v>
      </c>
      <c r="C290" s="53" t="s">
        <v>799</v>
      </c>
      <c r="D290" s="54" t="s">
        <v>800</v>
      </c>
      <c r="E290" s="55" t="s">
        <v>28</v>
      </c>
      <c r="F290" s="59" t="s">
        <v>288</v>
      </c>
      <c r="G290" s="56" t="s">
        <v>288</v>
      </c>
      <c r="H290" s="52">
        <v>6</v>
      </c>
      <c r="I290" s="57">
        <v>69.5</v>
      </c>
      <c r="J290" s="57">
        <v>100</v>
      </c>
      <c r="K290" s="58">
        <v>2.85</v>
      </c>
      <c r="L290" s="58">
        <f t="shared" si="8"/>
        <v>285</v>
      </c>
      <c r="M290" s="54"/>
      <c r="N290" s="78" t="s">
        <v>289</v>
      </c>
    </row>
    <row r="291" spans="1:14" s="9" customFormat="1" ht="15">
      <c r="A291" s="76">
        <f t="shared" si="9"/>
        <v>283</v>
      </c>
      <c r="B291" s="52" t="s">
        <v>770</v>
      </c>
      <c r="C291" s="53" t="s">
        <v>801</v>
      </c>
      <c r="D291" s="54" t="s">
        <v>802</v>
      </c>
      <c r="E291" s="55" t="s">
        <v>28</v>
      </c>
      <c r="F291" s="56" t="s">
        <v>70</v>
      </c>
      <c r="G291" s="56" t="s">
        <v>70</v>
      </c>
      <c r="H291" s="52">
        <v>16</v>
      </c>
      <c r="I291" s="57">
        <v>212.1</v>
      </c>
      <c r="J291" s="57">
        <v>212.1</v>
      </c>
      <c r="K291" s="58">
        <v>1</v>
      </c>
      <c r="L291" s="58">
        <f t="shared" si="8"/>
        <v>212.1</v>
      </c>
      <c r="M291" s="54"/>
      <c r="N291" s="77" t="s">
        <v>693</v>
      </c>
    </row>
    <row r="292" spans="1:14" s="9" customFormat="1" ht="15">
      <c r="A292" s="76">
        <f t="shared" si="9"/>
        <v>284</v>
      </c>
      <c r="B292" s="52" t="s">
        <v>803</v>
      </c>
      <c r="C292" s="53" t="s">
        <v>804</v>
      </c>
      <c r="D292" s="54" t="s">
        <v>805</v>
      </c>
      <c r="E292" s="55" t="s">
        <v>28</v>
      </c>
      <c r="F292" s="59" t="s">
        <v>204</v>
      </c>
      <c r="G292" s="56" t="s">
        <v>95</v>
      </c>
      <c r="H292" s="52">
        <v>9</v>
      </c>
      <c r="I292" s="57">
        <v>73</v>
      </c>
      <c r="J292" s="57">
        <v>100</v>
      </c>
      <c r="K292" s="58">
        <v>2.85</v>
      </c>
      <c r="L292" s="58">
        <f t="shared" si="8"/>
        <v>285</v>
      </c>
      <c r="M292" s="54"/>
      <c r="N292" s="77" t="s">
        <v>205</v>
      </c>
    </row>
    <row r="293" spans="1:14" s="9" customFormat="1" ht="15">
      <c r="A293" s="76">
        <f t="shared" si="9"/>
        <v>285</v>
      </c>
      <c r="B293" s="52" t="s">
        <v>803</v>
      </c>
      <c r="C293" s="53" t="s">
        <v>806</v>
      </c>
      <c r="D293" s="54" t="s">
        <v>807</v>
      </c>
      <c r="E293" s="55" t="s">
        <v>28</v>
      </c>
      <c r="F293" s="59" t="s">
        <v>808</v>
      </c>
      <c r="G293" s="56" t="s">
        <v>137</v>
      </c>
      <c r="H293" s="52">
        <v>46</v>
      </c>
      <c r="I293" s="57">
        <v>1049.25</v>
      </c>
      <c r="J293" s="57">
        <v>1049.25</v>
      </c>
      <c r="K293" s="58">
        <v>2.85</v>
      </c>
      <c r="L293" s="58">
        <f t="shared" si="8"/>
        <v>2990.3625000000002</v>
      </c>
      <c r="M293" s="54"/>
      <c r="N293" s="78" t="s">
        <v>809</v>
      </c>
    </row>
    <row r="294" spans="1:14" s="9" customFormat="1" ht="15">
      <c r="A294" s="76">
        <f t="shared" si="9"/>
        <v>286</v>
      </c>
      <c r="B294" s="52" t="s">
        <v>803</v>
      </c>
      <c r="C294" s="53" t="s">
        <v>810</v>
      </c>
      <c r="D294" s="54" t="s">
        <v>811</v>
      </c>
      <c r="E294" s="55" t="s">
        <v>28</v>
      </c>
      <c r="F294" s="59" t="s">
        <v>259</v>
      </c>
      <c r="G294" s="56" t="s">
        <v>100</v>
      </c>
      <c r="H294" s="52">
        <v>57</v>
      </c>
      <c r="I294" s="57">
        <v>1186.9859999999999</v>
      </c>
      <c r="J294" s="57">
        <v>1186.9859999999999</v>
      </c>
      <c r="K294" s="58">
        <v>2.85</v>
      </c>
      <c r="L294" s="58">
        <f t="shared" si="8"/>
        <v>3382.9100999999996</v>
      </c>
      <c r="M294" s="54"/>
      <c r="N294" s="77" t="s">
        <v>260</v>
      </c>
    </row>
    <row r="295" spans="1:14" s="9" customFormat="1" ht="15">
      <c r="A295" s="76">
        <f t="shared" si="9"/>
        <v>287</v>
      </c>
      <c r="B295" s="52" t="s">
        <v>803</v>
      </c>
      <c r="C295" s="53" t="s">
        <v>812</v>
      </c>
      <c r="D295" s="54" t="s">
        <v>813</v>
      </c>
      <c r="E295" s="55" t="s">
        <v>28</v>
      </c>
      <c r="F295" s="59" t="s">
        <v>742</v>
      </c>
      <c r="G295" s="56" t="s">
        <v>100</v>
      </c>
      <c r="H295" s="52">
        <v>23</v>
      </c>
      <c r="I295" s="57">
        <v>586.53</v>
      </c>
      <c r="J295" s="57">
        <v>586.53</v>
      </c>
      <c r="K295" s="58">
        <v>2.85</v>
      </c>
      <c r="L295" s="58">
        <f t="shared" si="8"/>
        <v>1671.6105</v>
      </c>
      <c r="M295" s="54"/>
      <c r="N295" s="77" t="s">
        <v>814</v>
      </c>
    </row>
    <row r="296" spans="1:14" s="9" customFormat="1" ht="15">
      <c r="A296" s="76">
        <f t="shared" si="9"/>
        <v>288</v>
      </c>
      <c r="B296" s="52" t="s">
        <v>803</v>
      </c>
      <c r="C296" s="53" t="s">
        <v>815</v>
      </c>
      <c r="D296" s="54" t="s">
        <v>816</v>
      </c>
      <c r="E296" s="55" t="s">
        <v>28</v>
      </c>
      <c r="F296" s="59" t="s">
        <v>547</v>
      </c>
      <c r="G296" s="56" t="s">
        <v>547</v>
      </c>
      <c r="H296" s="52">
        <v>59</v>
      </c>
      <c r="I296" s="57">
        <v>1148</v>
      </c>
      <c r="J296" s="57">
        <v>1148</v>
      </c>
      <c r="K296" s="58">
        <v>3.35</v>
      </c>
      <c r="L296" s="58">
        <f t="shared" si="8"/>
        <v>3845.8</v>
      </c>
      <c r="M296" s="54"/>
      <c r="N296" s="77" t="s">
        <v>817</v>
      </c>
    </row>
    <row r="297" spans="1:14" s="9" customFormat="1" ht="15">
      <c r="A297" s="76">
        <f t="shared" si="9"/>
        <v>289</v>
      </c>
      <c r="B297" s="52" t="s">
        <v>803</v>
      </c>
      <c r="C297" s="53" t="s">
        <v>818</v>
      </c>
      <c r="D297" s="54" t="s">
        <v>819</v>
      </c>
      <c r="E297" s="55" t="s">
        <v>28</v>
      </c>
      <c r="F297" s="59" t="s">
        <v>820</v>
      </c>
      <c r="G297" s="56" t="s">
        <v>821</v>
      </c>
      <c r="H297" s="52">
        <v>1</v>
      </c>
      <c r="I297" s="57">
        <v>3</v>
      </c>
      <c r="J297" s="57">
        <v>100</v>
      </c>
      <c r="K297" s="58">
        <v>3.35</v>
      </c>
      <c r="L297" s="58">
        <f t="shared" si="8"/>
        <v>335</v>
      </c>
      <c r="M297" s="54"/>
      <c r="N297" s="77" t="s">
        <v>822</v>
      </c>
    </row>
    <row r="298" spans="1:14" s="9" customFormat="1" ht="15">
      <c r="A298" s="76">
        <f t="shared" si="9"/>
        <v>290</v>
      </c>
      <c r="B298" s="52" t="s">
        <v>803</v>
      </c>
      <c r="C298" s="53" t="s">
        <v>823</v>
      </c>
      <c r="D298" s="54" t="s">
        <v>824</v>
      </c>
      <c r="E298" s="55" t="s">
        <v>28</v>
      </c>
      <c r="F298" s="59" t="s">
        <v>39</v>
      </c>
      <c r="G298" s="56" t="s">
        <v>39</v>
      </c>
      <c r="H298" s="52">
        <v>28</v>
      </c>
      <c r="I298" s="57">
        <v>726.19</v>
      </c>
      <c r="J298" s="57">
        <v>726.19</v>
      </c>
      <c r="K298" s="58">
        <v>3.35</v>
      </c>
      <c r="L298" s="58">
        <f t="shared" si="8"/>
        <v>2432.7365000000004</v>
      </c>
      <c r="M298" s="54"/>
      <c r="N298" s="78" t="s">
        <v>825</v>
      </c>
    </row>
    <row r="299" spans="1:14" s="9" customFormat="1" ht="15">
      <c r="A299" s="76">
        <f t="shared" si="9"/>
        <v>291</v>
      </c>
      <c r="B299" s="52" t="s">
        <v>803</v>
      </c>
      <c r="C299" s="53" t="s">
        <v>826</v>
      </c>
      <c r="D299" s="54" t="s">
        <v>827</v>
      </c>
      <c r="E299" s="55" t="s">
        <v>28</v>
      </c>
      <c r="F299" s="56" t="s">
        <v>70</v>
      </c>
      <c r="G299" s="56" t="s">
        <v>70</v>
      </c>
      <c r="H299" s="52">
        <v>7</v>
      </c>
      <c r="I299" s="57">
        <v>40.36</v>
      </c>
      <c r="J299" s="57">
        <v>100</v>
      </c>
      <c r="K299" s="58">
        <v>1</v>
      </c>
      <c r="L299" s="58">
        <f t="shared" si="8"/>
        <v>100</v>
      </c>
      <c r="M299" s="54"/>
      <c r="N299" s="77" t="s">
        <v>828</v>
      </c>
    </row>
    <row r="300" spans="1:14" s="9" customFormat="1" ht="15">
      <c r="A300" s="76">
        <f t="shared" si="9"/>
        <v>292</v>
      </c>
      <c r="B300" s="52" t="s">
        <v>803</v>
      </c>
      <c r="C300" s="53" t="s">
        <v>829</v>
      </c>
      <c r="D300" s="54" t="s">
        <v>830</v>
      </c>
      <c r="E300" s="55" t="s">
        <v>28</v>
      </c>
      <c r="F300" s="59" t="s">
        <v>56</v>
      </c>
      <c r="G300" s="56" t="s">
        <v>56</v>
      </c>
      <c r="H300" s="52">
        <v>7</v>
      </c>
      <c r="I300" s="57">
        <v>103.05</v>
      </c>
      <c r="J300" s="57">
        <v>103.05</v>
      </c>
      <c r="K300" s="58">
        <v>2.85</v>
      </c>
      <c r="L300" s="58">
        <f t="shared" si="8"/>
        <v>293.6925</v>
      </c>
      <c r="M300" s="54"/>
      <c r="N300" s="77" t="s">
        <v>831</v>
      </c>
    </row>
    <row r="301" spans="1:14" s="9" customFormat="1" ht="15">
      <c r="A301" s="76">
        <f t="shared" si="9"/>
        <v>293</v>
      </c>
      <c r="B301" s="52" t="s">
        <v>803</v>
      </c>
      <c r="C301" s="53" t="s">
        <v>832</v>
      </c>
      <c r="D301" s="54" t="s">
        <v>833</v>
      </c>
      <c r="E301" s="55" t="s">
        <v>28</v>
      </c>
      <c r="F301" s="59" t="s">
        <v>173</v>
      </c>
      <c r="G301" s="56" t="s">
        <v>173</v>
      </c>
      <c r="H301" s="52">
        <v>25</v>
      </c>
      <c r="I301" s="57">
        <v>492</v>
      </c>
      <c r="J301" s="57">
        <v>492</v>
      </c>
      <c r="K301" s="58">
        <v>3.35</v>
      </c>
      <c r="L301" s="58">
        <f t="shared" si="8"/>
        <v>1648.2</v>
      </c>
      <c r="M301" s="54"/>
      <c r="N301" s="77" t="s">
        <v>231</v>
      </c>
    </row>
    <row r="302" spans="1:14" s="9" customFormat="1" ht="15">
      <c r="A302" s="76">
        <f t="shared" si="9"/>
        <v>294</v>
      </c>
      <c r="B302" s="52" t="s">
        <v>803</v>
      </c>
      <c r="C302" s="53" t="s">
        <v>834</v>
      </c>
      <c r="D302" s="54" t="s">
        <v>835</v>
      </c>
      <c r="E302" s="55" t="s">
        <v>28</v>
      </c>
      <c r="F302" s="59" t="s">
        <v>60</v>
      </c>
      <c r="G302" s="56" t="s">
        <v>61</v>
      </c>
      <c r="H302" s="52">
        <v>239</v>
      </c>
      <c r="I302" s="57">
        <v>5186</v>
      </c>
      <c r="J302" s="57">
        <v>5186</v>
      </c>
      <c r="K302" s="58">
        <v>2.85</v>
      </c>
      <c r="L302" s="58">
        <f t="shared" si="8"/>
        <v>14780.1</v>
      </c>
      <c r="M302" s="54"/>
      <c r="N302" s="78" t="s">
        <v>237</v>
      </c>
    </row>
    <row r="303" spans="1:14" s="9" customFormat="1" ht="30">
      <c r="A303" s="76">
        <f t="shared" si="9"/>
        <v>295</v>
      </c>
      <c r="B303" s="52" t="s">
        <v>803</v>
      </c>
      <c r="C303" s="53" t="s">
        <v>836</v>
      </c>
      <c r="D303" s="59">
        <v>4222515132</v>
      </c>
      <c r="E303" s="55" t="s">
        <v>28</v>
      </c>
      <c r="F303" s="59" t="s">
        <v>661</v>
      </c>
      <c r="G303" s="56" t="s">
        <v>39</v>
      </c>
      <c r="H303" s="52">
        <v>150</v>
      </c>
      <c r="I303" s="57">
        <v>4597.5</v>
      </c>
      <c r="J303" s="57">
        <v>4597.5</v>
      </c>
      <c r="K303" s="58">
        <v>3.35</v>
      </c>
      <c r="L303" s="58">
        <f t="shared" si="8"/>
        <v>15401.625</v>
      </c>
      <c r="M303" s="54"/>
      <c r="N303" s="77" t="s">
        <v>662</v>
      </c>
    </row>
    <row r="304" spans="1:14" s="9" customFormat="1" ht="30">
      <c r="A304" s="76">
        <f t="shared" si="9"/>
        <v>296</v>
      </c>
      <c r="B304" s="52" t="s">
        <v>803</v>
      </c>
      <c r="C304" s="53" t="s">
        <v>837</v>
      </c>
      <c r="D304" s="55" t="s">
        <v>1080</v>
      </c>
      <c r="E304" s="55" t="s">
        <v>28</v>
      </c>
      <c r="F304" s="59" t="s">
        <v>391</v>
      </c>
      <c r="G304" s="56" t="s">
        <v>48</v>
      </c>
      <c r="H304" s="52">
        <v>64</v>
      </c>
      <c r="I304" s="57">
        <v>1276</v>
      </c>
      <c r="J304" s="57">
        <v>1276</v>
      </c>
      <c r="K304" s="58">
        <v>2.85</v>
      </c>
      <c r="L304" s="58">
        <f t="shared" si="8"/>
        <v>3636.6</v>
      </c>
      <c r="M304" s="54"/>
      <c r="N304" s="77" t="s">
        <v>392</v>
      </c>
    </row>
    <row r="305" spans="1:14" s="9" customFormat="1" ht="30">
      <c r="A305" s="76">
        <f t="shared" si="9"/>
        <v>297</v>
      </c>
      <c r="B305" s="52" t="s">
        <v>803</v>
      </c>
      <c r="C305" s="53" t="s">
        <v>838</v>
      </c>
      <c r="D305" s="55" t="s">
        <v>1081</v>
      </c>
      <c r="E305" s="55" t="s">
        <v>28</v>
      </c>
      <c r="F305" s="59" t="s">
        <v>47</v>
      </c>
      <c r="G305" s="56" t="s">
        <v>48</v>
      </c>
      <c r="H305" s="52">
        <v>38</v>
      </c>
      <c r="I305" s="57">
        <v>876</v>
      </c>
      <c r="J305" s="57">
        <v>876</v>
      </c>
      <c r="K305" s="58">
        <v>2.85</v>
      </c>
      <c r="L305" s="58">
        <f t="shared" si="8"/>
        <v>2496.6</v>
      </c>
      <c r="M305" s="54"/>
      <c r="N305" s="78" t="s">
        <v>49</v>
      </c>
    </row>
    <row r="306" spans="1:14" s="9" customFormat="1" ht="45">
      <c r="A306" s="76">
        <f t="shared" si="9"/>
        <v>298</v>
      </c>
      <c r="B306" s="52" t="s">
        <v>803</v>
      </c>
      <c r="C306" s="53" t="s">
        <v>839</v>
      </c>
      <c r="D306" s="59">
        <v>4222590702</v>
      </c>
      <c r="E306" s="55" t="s">
        <v>28</v>
      </c>
      <c r="F306" s="59" t="s">
        <v>48</v>
      </c>
      <c r="G306" s="56" t="s">
        <v>48</v>
      </c>
      <c r="H306" s="52">
        <v>6</v>
      </c>
      <c r="I306" s="57">
        <v>300</v>
      </c>
      <c r="J306" s="57">
        <v>300</v>
      </c>
      <c r="K306" s="58">
        <v>2.85</v>
      </c>
      <c r="L306" s="58">
        <f t="shared" si="8"/>
        <v>855</v>
      </c>
      <c r="M306" s="54" t="s">
        <v>751</v>
      </c>
      <c r="N306" s="77" t="s">
        <v>752</v>
      </c>
    </row>
    <row r="307" spans="1:14" s="9" customFormat="1" ht="15">
      <c r="A307" s="76">
        <f t="shared" si="9"/>
        <v>299</v>
      </c>
      <c r="B307" s="52" t="s">
        <v>840</v>
      </c>
      <c r="C307" s="53" t="s">
        <v>841</v>
      </c>
      <c r="D307" s="54" t="s">
        <v>842</v>
      </c>
      <c r="E307" s="55" t="s">
        <v>28</v>
      </c>
      <c r="F307" s="56" t="s">
        <v>70</v>
      </c>
      <c r="G307" s="56" t="s">
        <v>70</v>
      </c>
      <c r="H307" s="52">
        <v>25</v>
      </c>
      <c r="I307" s="57">
        <v>436.25</v>
      </c>
      <c r="J307" s="57">
        <v>436.25</v>
      </c>
      <c r="K307" s="58">
        <v>1</v>
      </c>
      <c r="L307" s="58">
        <f t="shared" si="8"/>
        <v>436.25</v>
      </c>
      <c r="M307" s="54"/>
      <c r="N307" s="77" t="s">
        <v>693</v>
      </c>
    </row>
    <row r="308" spans="1:14" s="9" customFormat="1" ht="15">
      <c r="A308" s="76">
        <f t="shared" si="9"/>
        <v>300</v>
      </c>
      <c r="B308" s="52" t="s">
        <v>840</v>
      </c>
      <c r="C308" s="53" t="s">
        <v>843</v>
      </c>
      <c r="D308" s="54" t="s">
        <v>844</v>
      </c>
      <c r="E308" s="55" t="s">
        <v>28</v>
      </c>
      <c r="F308" s="59" t="s">
        <v>845</v>
      </c>
      <c r="G308" s="56" t="s">
        <v>364</v>
      </c>
      <c r="H308" s="52">
        <v>17</v>
      </c>
      <c r="I308" s="57">
        <v>161.048</v>
      </c>
      <c r="J308" s="57">
        <v>161.048</v>
      </c>
      <c r="K308" s="58">
        <v>2.85</v>
      </c>
      <c r="L308" s="58">
        <f t="shared" si="8"/>
        <v>458.98680000000002</v>
      </c>
      <c r="M308" s="54"/>
      <c r="N308" s="77" t="s">
        <v>846</v>
      </c>
    </row>
    <row r="309" spans="1:14" s="9" customFormat="1" ht="15">
      <c r="A309" s="76">
        <f t="shared" si="9"/>
        <v>301</v>
      </c>
      <c r="B309" s="52" t="s">
        <v>840</v>
      </c>
      <c r="C309" s="53" t="s">
        <v>847</v>
      </c>
      <c r="D309" s="54" t="s">
        <v>848</v>
      </c>
      <c r="E309" s="55" t="s">
        <v>28</v>
      </c>
      <c r="F309" s="59" t="s">
        <v>849</v>
      </c>
      <c r="G309" s="56" t="s">
        <v>65</v>
      </c>
      <c r="H309" s="52">
        <v>58</v>
      </c>
      <c r="I309" s="57">
        <v>1197.44</v>
      </c>
      <c r="J309" s="57">
        <v>1197.44</v>
      </c>
      <c r="K309" s="58">
        <v>2.85</v>
      </c>
      <c r="L309" s="58">
        <f t="shared" si="8"/>
        <v>3412.7040000000002</v>
      </c>
      <c r="M309" s="54"/>
      <c r="N309" s="77" t="s">
        <v>850</v>
      </c>
    </row>
    <row r="310" spans="1:14" s="9" customFormat="1" ht="45">
      <c r="A310" s="76">
        <f t="shared" si="9"/>
        <v>302</v>
      </c>
      <c r="B310" s="52" t="s">
        <v>840</v>
      </c>
      <c r="C310" s="53" t="s">
        <v>851</v>
      </c>
      <c r="D310" s="59">
        <v>4222590693</v>
      </c>
      <c r="E310" s="55" t="s">
        <v>28</v>
      </c>
      <c r="F310" s="59" t="s">
        <v>376</v>
      </c>
      <c r="G310" s="56" t="s">
        <v>70</v>
      </c>
      <c r="H310" s="52">
        <v>1</v>
      </c>
      <c r="I310" s="57">
        <v>50</v>
      </c>
      <c r="J310" s="57">
        <v>100</v>
      </c>
      <c r="K310" s="58">
        <v>2.85</v>
      </c>
      <c r="L310" s="58">
        <f t="shared" si="8"/>
        <v>285</v>
      </c>
      <c r="M310" s="55" t="s">
        <v>751</v>
      </c>
      <c r="N310" s="77" t="s">
        <v>377</v>
      </c>
    </row>
    <row r="311" spans="1:14" s="9" customFormat="1" ht="15">
      <c r="A311" s="76">
        <f t="shared" si="9"/>
        <v>303</v>
      </c>
      <c r="B311" s="52" t="s">
        <v>840</v>
      </c>
      <c r="C311" s="53" t="s">
        <v>852</v>
      </c>
      <c r="D311" s="54" t="s">
        <v>853</v>
      </c>
      <c r="E311" s="55" t="s">
        <v>28</v>
      </c>
      <c r="F311" s="59" t="s">
        <v>208</v>
      </c>
      <c r="G311" s="56" t="s">
        <v>200</v>
      </c>
      <c r="H311" s="52">
        <v>55</v>
      </c>
      <c r="I311" s="57">
        <v>1106.82</v>
      </c>
      <c r="J311" s="57">
        <v>1106.82</v>
      </c>
      <c r="K311" s="58">
        <v>2.85</v>
      </c>
      <c r="L311" s="58">
        <f t="shared" si="8"/>
        <v>3154.4369999999999</v>
      </c>
      <c r="M311" s="54"/>
      <c r="N311" s="77" t="s">
        <v>854</v>
      </c>
    </row>
    <row r="312" spans="1:14" s="9" customFormat="1" ht="15">
      <c r="A312" s="76">
        <f t="shared" si="9"/>
        <v>304</v>
      </c>
      <c r="B312" s="52" t="s">
        <v>840</v>
      </c>
      <c r="C312" s="53" t="s">
        <v>855</v>
      </c>
      <c r="D312" s="54" t="s">
        <v>856</v>
      </c>
      <c r="E312" s="55" t="s">
        <v>28</v>
      </c>
      <c r="F312" s="59" t="s">
        <v>857</v>
      </c>
      <c r="G312" s="56" t="s">
        <v>364</v>
      </c>
      <c r="H312" s="52">
        <v>23</v>
      </c>
      <c r="I312" s="57">
        <v>350</v>
      </c>
      <c r="J312" s="57">
        <v>350</v>
      </c>
      <c r="K312" s="58">
        <v>2.85</v>
      </c>
      <c r="L312" s="58">
        <f t="shared" si="8"/>
        <v>997.5</v>
      </c>
      <c r="M312" s="54"/>
      <c r="N312" s="77" t="s">
        <v>858</v>
      </c>
    </row>
    <row r="313" spans="1:14" s="9" customFormat="1" ht="15">
      <c r="A313" s="76">
        <f t="shared" si="9"/>
        <v>305</v>
      </c>
      <c r="B313" s="52" t="s">
        <v>840</v>
      </c>
      <c r="C313" s="53" t="s">
        <v>859</v>
      </c>
      <c r="D313" s="54" t="s">
        <v>860</v>
      </c>
      <c r="E313" s="55" t="s">
        <v>28</v>
      </c>
      <c r="F313" s="59" t="s">
        <v>861</v>
      </c>
      <c r="G313" s="56" t="s">
        <v>100</v>
      </c>
      <c r="H313" s="52">
        <v>45</v>
      </c>
      <c r="I313" s="57">
        <v>1163.25</v>
      </c>
      <c r="J313" s="57">
        <v>1163.25</v>
      </c>
      <c r="K313" s="58">
        <v>2.85</v>
      </c>
      <c r="L313" s="58">
        <f t="shared" si="8"/>
        <v>3315.2625000000003</v>
      </c>
      <c r="M313" s="54"/>
      <c r="N313" s="77" t="s">
        <v>133</v>
      </c>
    </row>
    <row r="314" spans="1:14" s="9" customFormat="1" ht="15">
      <c r="A314" s="76">
        <f t="shared" si="9"/>
        <v>306</v>
      </c>
      <c r="B314" s="52" t="s">
        <v>840</v>
      </c>
      <c r="C314" s="53" t="s">
        <v>862</v>
      </c>
      <c r="D314" s="54" t="s">
        <v>863</v>
      </c>
      <c r="E314" s="55" t="s">
        <v>28</v>
      </c>
      <c r="F314" s="59" t="s">
        <v>166</v>
      </c>
      <c r="G314" s="56" t="s">
        <v>166</v>
      </c>
      <c r="H314" s="52">
        <v>110</v>
      </c>
      <c r="I314" s="57">
        <v>2583.6379999999999</v>
      </c>
      <c r="J314" s="57">
        <v>2583.6379999999999</v>
      </c>
      <c r="K314" s="58">
        <v>2.85</v>
      </c>
      <c r="L314" s="58">
        <f t="shared" si="8"/>
        <v>7363.3683000000001</v>
      </c>
      <c r="M314" s="54"/>
      <c r="N314" s="77" t="s">
        <v>864</v>
      </c>
    </row>
    <row r="315" spans="1:14" s="9" customFormat="1" ht="30">
      <c r="A315" s="76">
        <f t="shared" si="9"/>
        <v>307</v>
      </c>
      <c r="B315" s="52" t="s">
        <v>840</v>
      </c>
      <c r="C315" s="53" t="s">
        <v>865</v>
      </c>
      <c r="D315" s="54" t="s">
        <v>866</v>
      </c>
      <c r="E315" s="55" t="s">
        <v>28</v>
      </c>
      <c r="F315" s="59" t="s">
        <v>608</v>
      </c>
      <c r="G315" s="56" t="s">
        <v>166</v>
      </c>
      <c r="H315" s="52">
        <v>10</v>
      </c>
      <c r="I315" s="57">
        <v>200</v>
      </c>
      <c r="J315" s="57">
        <v>200</v>
      </c>
      <c r="K315" s="58">
        <v>2.85</v>
      </c>
      <c r="L315" s="58">
        <f t="shared" si="8"/>
        <v>570</v>
      </c>
      <c r="M315" s="54"/>
      <c r="N315" s="81" t="s">
        <v>609</v>
      </c>
    </row>
    <row r="316" spans="1:14" s="9" customFormat="1" ht="15">
      <c r="A316" s="76">
        <f t="shared" si="9"/>
        <v>308</v>
      </c>
      <c r="B316" s="52" t="s">
        <v>840</v>
      </c>
      <c r="C316" s="53" t="s">
        <v>867</v>
      </c>
      <c r="D316" s="54" t="s">
        <v>868</v>
      </c>
      <c r="E316" s="55" t="s">
        <v>28</v>
      </c>
      <c r="F316" s="59" t="s">
        <v>116</v>
      </c>
      <c r="G316" s="56" t="s">
        <v>109</v>
      </c>
      <c r="H316" s="52">
        <v>29</v>
      </c>
      <c r="I316" s="57">
        <v>759.34999999999991</v>
      </c>
      <c r="J316" s="57">
        <v>759.34999999999991</v>
      </c>
      <c r="K316" s="58">
        <v>2.85</v>
      </c>
      <c r="L316" s="58">
        <f t="shared" si="8"/>
        <v>2164.1474999999996</v>
      </c>
      <c r="M316" s="54"/>
      <c r="N316" s="78" t="s">
        <v>117</v>
      </c>
    </row>
    <row r="317" spans="1:14" s="9" customFormat="1" ht="15">
      <c r="A317" s="76">
        <f t="shared" si="9"/>
        <v>309</v>
      </c>
      <c r="B317" s="52" t="s">
        <v>840</v>
      </c>
      <c r="C317" s="53" t="s">
        <v>869</v>
      </c>
      <c r="D317" s="54" t="s">
        <v>870</v>
      </c>
      <c r="E317" s="55" t="s">
        <v>28</v>
      </c>
      <c r="F317" s="59" t="s">
        <v>108</v>
      </c>
      <c r="G317" s="56" t="s">
        <v>109</v>
      </c>
      <c r="H317" s="52">
        <v>16</v>
      </c>
      <c r="I317" s="57">
        <v>230.11</v>
      </c>
      <c r="J317" s="57">
        <v>230.11</v>
      </c>
      <c r="K317" s="58">
        <v>2.85</v>
      </c>
      <c r="L317" s="58">
        <f t="shared" si="8"/>
        <v>655.81350000000009</v>
      </c>
      <c r="M317" s="54"/>
      <c r="N317" s="77" t="s">
        <v>113</v>
      </c>
    </row>
    <row r="318" spans="1:14" s="9" customFormat="1" ht="15">
      <c r="A318" s="76">
        <f t="shared" si="9"/>
        <v>310</v>
      </c>
      <c r="B318" s="52" t="s">
        <v>840</v>
      </c>
      <c r="C318" s="53" t="s">
        <v>871</v>
      </c>
      <c r="D318" s="54" t="s">
        <v>872</v>
      </c>
      <c r="E318" s="55" t="s">
        <v>28</v>
      </c>
      <c r="F318" s="59" t="s">
        <v>108</v>
      </c>
      <c r="G318" s="56" t="s">
        <v>109</v>
      </c>
      <c r="H318" s="52">
        <v>13</v>
      </c>
      <c r="I318" s="57">
        <v>237</v>
      </c>
      <c r="J318" s="57">
        <v>237</v>
      </c>
      <c r="K318" s="58">
        <v>2.85</v>
      </c>
      <c r="L318" s="58">
        <f t="shared" si="8"/>
        <v>675.45</v>
      </c>
      <c r="M318" s="54"/>
      <c r="N318" s="77" t="s">
        <v>427</v>
      </c>
    </row>
    <row r="319" spans="1:14" s="9" customFormat="1" ht="15">
      <c r="A319" s="76">
        <f t="shared" si="9"/>
        <v>311</v>
      </c>
      <c r="B319" s="52" t="s">
        <v>840</v>
      </c>
      <c r="C319" s="53" t="s">
        <v>873</v>
      </c>
      <c r="D319" s="54" t="s">
        <v>874</v>
      </c>
      <c r="E319" s="55" t="s">
        <v>28</v>
      </c>
      <c r="F319" s="59" t="s">
        <v>108</v>
      </c>
      <c r="G319" s="56" t="s">
        <v>109</v>
      </c>
      <c r="H319" s="52">
        <v>67</v>
      </c>
      <c r="I319" s="57">
        <v>1583.086</v>
      </c>
      <c r="J319" s="57">
        <v>1583.086</v>
      </c>
      <c r="K319" s="58">
        <v>2.85</v>
      </c>
      <c r="L319" s="58">
        <f t="shared" si="8"/>
        <v>4511.7951000000003</v>
      </c>
      <c r="M319" s="54"/>
      <c r="N319" s="77" t="s">
        <v>467</v>
      </c>
    </row>
    <row r="320" spans="1:14" s="9" customFormat="1" ht="30">
      <c r="A320" s="76">
        <f t="shared" si="9"/>
        <v>312</v>
      </c>
      <c r="B320" s="52" t="s">
        <v>875</v>
      </c>
      <c r="C320" s="53" t="s">
        <v>876</v>
      </c>
      <c r="D320" s="55" t="s">
        <v>1082</v>
      </c>
      <c r="E320" s="55" t="s">
        <v>28</v>
      </c>
      <c r="F320" s="59" t="s">
        <v>877</v>
      </c>
      <c r="G320" s="56" t="s">
        <v>39</v>
      </c>
      <c r="H320" s="52">
        <v>160</v>
      </c>
      <c r="I320" s="57">
        <v>3278.68</v>
      </c>
      <c r="J320" s="57">
        <v>3278.68</v>
      </c>
      <c r="K320" s="58">
        <v>3.35</v>
      </c>
      <c r="L320" s="58">
        <f t="shared" si="8"/>
        <v>10983.578</v>
      </c>
      <c r="M320" s="54"/>
      <c r="N320" s="77" t="s">
        <v>878</v>
      </c>
    </row>
    <row r="321" spans="1:14" s="9" customFormat="1" ht="15">
      <c r="A321" s="82">
        <f t="shared" si="9"/>
        <v>313</v>
      </c>
      <c r="B321" s="60" t="s">
        <v>875</v>
      </c>
      <c r="C321" s="113" t="s">
        <v>879</v>
      </c>
      <c r="D321" s="63" t="s">
        <v>880</v>
      </c>
      <c r="E321" s="64" t="s">
        <v>28</v>
      </c>
      <c r="F321" s="49" t="s">
        <v>881</v>
      </c>
      <c r="G321" s="114" t="s">
        <v>547</v>
      </c>
      <c r="H321" s="60">
        <v>16</v>
      </c>
      <c r="I321" s="61">
        <v>266</v>
      </c>
      <c r="J321" s="61">
        <v>266</v>
      </c>
      <c r="K321" s="62">
        <v>3.35</v>
      </c>
      <c r="L321" s="62">
        <f t="shared" si="8"/>
        <v>891.1</v>
      </c>
      <c r="M321" s="63"/>
      <c r="N321" s="79" t="s">
        <v>882</v>
      </c>
    </row>
    <row r="322" spans="1:14" s="9" customFormat="1" ht="15">
      <c r="A322" s="76">
        <f t="shared" si="9"/>
        <v>314</v>
      </c>
      <c r="B322" s="52" t="s">
        <v>875</v>
      </c>
      <c r="C322" s="53" t="s">
        <v>883</v>
      </c>
      <c r="D322" s="54" t="s">
        <v>884</v>
      </c>
      <c r="E322" s="55" t="s">
        <v>28</v>
      </c>
      <c r="F322" s="59" t="s">
        <v>208</v>
      </c>
      <c r="G322" s="56" t="s">
        <v>200</v>
      </c>
      <c r="H322" s="52">
        <v>2</v>
      </c>
      <c r="I322" s="57">
        <v>42.12</v>
      </c>
      <c r="J322" s="57">
        <v>100</v>
      </c>
      <c r="K322" s="58">
        <v>2.85</v>
      </c>
      <c r="L322" s="58">
        <f t="shared" si="8"/>
        <v>285</v>
      </c>
      <c r="M322" s="54"/>
      <c r="N322" s="77" t="s">
        <v>256</v>
      </c>
    </row>
    <row r="323" spans="1:14" s="9" customFormat="1" ht="15">
      <c r="A323" s="76">
        <f t="shared" si="9"/>
        <v>315</v>
      </c>
      <c r="B323" s="52" t="s">
        <v>875</v>
      </c>
      <c r="C323" s="53" t="s">
        <v>885</v>
      </c>
      <c r="D323" s="54" t="s">
        <v>886</v>
      </c>
      <c r="E323" s="55" t="s">
        <v>28</v>
      </c>
      <c r="F323" s="59" t="s">
        <v>417</v>
      </c>
      <c r="G323" s="56" t="s">
        <v>418</v>
      </c>
      <c r="H323" s="52">
        <v>84</v>
      </c>
      <c r="I323" s="57">
        <v>1446.59</v>
      </c>
      <c r="J323" s="57">
        <v>1446.59</v>
      </c>
      <c r="K323" s="58">
        <v>3.35</v>
      </c>
      <c r="L323" s="58">
        <f t="shared" si="8"/>
        <v>4846.0765000000001</v>
      </c>
      <c r="M323" s="54"/>
      <c r="N323" s="78" t="s">
        <v>887</v>
      </c>
    </row>
    <row r="324" spans="1:14" s="9" customFormat="1" ht="45">
      <c r="A324" s="76">
        <f t="shared" si="9"/>
        <v>316</v>
      </c>
      <c r="B324" s="52" t="s">
        <v>875</v>
      </c>
      <c r="C324" s="53" t="s">
        <v>888</v>
      </c>
      <c r="D324" s="55" t="s">
        <v>1083</v>
      </c>
      <c r="E324" s="55" t="s">
        <v>28</v>
      </c>
      <c r="F324" s="59" t="s">
        <v>95</v>
      </c>
      <c r="G324" s="56" t="s">
        <v>95</v>
      </c>
      <c r="H324" s="52">
        <v>319</v>
      </c>
      <c r="I324" s="57">
        <v>13632.869999999999</v>
      </c>
      <c r="J324" s="57">
        <v>13632.869999999999</v>
      </c>
      <c r="K324" s="58">
        <v>2.85</v>
      </c>
      <c r="L324" s="58">
        <f t="shared" si="8"/>
        <v>38853.679499999998</v>
      </c>
      <c r="M324" s="54"/>
      <c r="N324" s="77" t="s">
        <v>256</v>
      </c>
    </row>
    <row r="325" spans="1:14" s="9" customFormat="1" ht="15">
      <c r="A325" s="76">
        <f t="shared" si="9"/>
        <v>317</v>
      </c>
      <c r="B325" s="52" t="s">
        <v>875</v>
      </c>
      <c r="C325" s="53" t="s">
        <v>889</v>
      </c>
      <c r="D325" s="54" t="s">
        <v>890</v>
      </c>
      <c r="E325" s="55" t="s">
        <v>28</v>
      </c>
      <c r="F325" s="59" t="s">
        <v>331</v>
      </c>
      <c r="G325" s="56" t="s">
        <v>39</v>
      </c>
      <c r="H325" s="52">
        <v>200</v>
      </c>
      <c r="I325" s="57">
        <v>4173.2</v>
      </c>
      <c r="J325" s="57">
        <v>4173.2</v>
      </c>
      <c r="K325" s="58">
        <v>3.35</v>
      </c>
      <c r="L325" s="58">
        <f t="shared" si="8"/>
        <v>13980.22</v>
      </c>
      <c r="M325" s="54"/>
      <c r="N325" s="77" t="s">
        <v>662</v>
      </c>
    </row>
    <row r="326" spans="1:14" s="9" customFormat="1" ht="15">
      <c r="A326" s="76">
        <f t="shared" si="9"/>
        <v>318</v>
      </c>
      <c r="B326" s="52" t="s">
        <v>875</v>
      </c>
      <c r="C326" s="53" t="s">
        <v>891</v>
      </c>
      <c r="D326" s="54" t="s">
        <v>892</v>
      </c>
      <c r="E326" s="55" t="s">
        <v>28</v>
      </c>
      <c r="F326" s="59" t="s">
        <v>77</v>
      </c>
      <c r="G326" s="56" t="s">
        <v>78</v>
      </c>
      <c r="H326" s="52">
        <v>3</v>
      </c>
      <c r="I326" s="57">
        <v>37.619999999999997</v>
      </c>
      <c r="J326" s="57">
        <v>100</v>
      </c>
      <c r="K326" s="58">
        <v>2.85</v>
      </c>
      <c r="L326" s="58">
        <f t="shared" si="8"/>
        <v>285</v>
      </c>
      <c r="M326" s="54"/>
      <c r="N326" s="77" t="s">
        <v>79</v>
      </c>
    </row>
    <row r="327" spans="1:14" s="9" customFormat="1" ht="15">
      <c r="A327" s="76">
        <f t="shared" si="9"/>
        <v>319</v>
      </c>
      <c r="B327" s="52" t="s">
        <v>875</v>
      </c>
      <c r="C327" s="53" t="s">
        <v>893</v>
      </c>
      <c r="D327" s="54" t="s">
        <v>894</v>
      </c>
      <c r="E327" s="55" t="s">
        <v>28</v>
      </c>
      <c r="F327" s="59" t="s">
        <v>77</v>
      </c>
      <c r="G327" s="56" t="s">
        <v>78</v>
      </c>
      <c r="H327" s="52">
        <v>23</v>
      </c>
      <c r="I327" s="57">
        <v>391.66</v>
      </c>
      <c r="J327" s="57">
        <v>391.66</v>
      </c>
      <c r="K327" s="58">
        <v>2.85</v>
      </c>
      <c r="L327" s="58">
        <f t="shared" si="8"/>
        <v>1116.231</v>
      </c>
      <c r="M327" s="54"/>
      <c r="N327" s="78" t="s">
        <v>308</v>
      </c>
    </row>
    <row r="328" spans="1:14" s="9" customFormat="1" ht="15">
      <c r="A328" s="76">
        <f t="shared" si="9"/>
        <v>320</v>
      </c>
      <c r="B328" s="52" t="s">
        <v>875</v>
      </c>
      <c r="C328" s="53" t="s">
        <v>895</v>
      </c>
      <c r="D328" s="54" t="s">
        <v>896</v>
      </c>
      <c r="E328" s="55" t="s">
        <v>28</v>
      </c>
      <c r="F328" s="59" t="s">
        <v>240</v>
      </c>
      <c r="G328" s="56" t="s">
        <v>173</v>
      </c>
      <c r="H328" s="52">
        <v>4</v>
      </c>
      <c r="I328" s="57">
        <v>100</v>
      </c>
      <c r="J328" s="57">
        <v>100</v>
      </c>
      <c r="K328" s="58">
        <v>3.35</v>
      </c>
      <c r="L328" s="58">
        <f t="shared" si="8"/>
        <v>335</v>
      </c>
      <c r="M328" s="54"/>
      <c r="N328" s="77" t="s">
        <v>241</v>
      </c>
    </row>
    <row r="329" spans="1:14" s="9" customFormat="1" ht="15">
      <c r="A329" s="76">
        <f t="shared" si="9"/>
        <v>321</v>
      </c>
      <c r="B329" s="52" t="s">
        <v>875</v>
      </c>
      <c r="C329" s="53" t="s">
        <v>897</v>
      </c>
      <c r="D329" s="54" t="s">
        <v>898</v>
      </c>
      <c r="E329" s="55" t="s">
        <v>28</v>
      </c>
      <c r="F329" s="59" t="s">
        <v>77</v>
      </c>
      <c r="G329" s="56" t="s">
        <v>78</v>
      </c>
      <c r="H329" s="52">
        <v>10</v>
      </c>
      <c r="I329" s="57">
        <v>254.5</v>
      </c>
      <c r="J329" s="57">
        <v>254.5</v>
      </c>
      <c r="K329" s="58">
        <v>2.85</v>
      </c>
      <c r="L329" s="58">
        <f t="shared" si="8"/>
        <v>725.32500000000005</v>
      </c>
      <c r="M329" s="54"/>
      <c r="N329" s="77" t="s">
        <v>899</v>
      </c>
    </row>
    <row r="330" spans="1:14" s="9" customFormat="1" ht="45">
      <c r="A330" s="76">
        <f t="shared" si="9"/>
        <v>322</v>
      </c>
      <c r="B330" s="52" t="s">
        <v>875</v>
      </c>
      <c r="C330" s="53" t="s">
        <v>900</v>
      </c>
      <c r="D330" s="55" t="s">
        <v>1084</v>
      </c>
      <c r="E330" s="55" t="s">
        <v>28</v>
      </c>
      <c r="F330" s="59" t="s">
        <v>94</v>
      </c>
      <c r="G330" s="56" t="s">
        <v>95</v>
      </c>
      <c r="H330" s="52">
        <v>108</v>
      </c>
      <c r="I330" s="57">
        <v>1646.31</v>
      </c>
      <c r="J330" s="57">
        <v>1646.31</v>
      </c>
      <c r="K330" s="58">
        <v>2.85</v>
      </c>
      <c r="L330" s="58">
        <f t="shared" ref="L330:L393" si="10">J330*K330</f>
        <v>4691.9835000000003</v>
      </c>
      <c r="M330" s="54">
        <v>7205038082</v>
      </c>
      <c r="N330" s="78" t="s">
        <v>96</v>
      </c>
    </row>
    <row r="331" spans="1:14" s="9" customFormat="1" ht="30">
      <c r="A331" s="76">
        <f t="shared" ref="A331:A394" si="11">A330+1</f>
        <v>323</v>
      </c>
      <c r="B331" s="52" t="s">
        <v>875</v>
      </c>
      <c r="C331" s="53" t="s">
        <v>901</v>
      </c>
      <c r="D331" s="55" t="s">
        <v>902</v>
      </c>
      <c r="E331" s="55" t="s">
        <v>28</v>
      </c>
      <c r="F331" s="59" t="s">
        <v>94</v>
      </c>
      <c r="G331" s="56" t="s">
        <v>95</v>
      </c>
      <c r="H331" s="52">
        <v>38</v>
      </c>
      <c r="I331" s="57">
        <v>1227.097</v>
      </c>
      <c r="J331" s="57">
        <v>1227.097</v>
      </c>
      <c r="K331" s="58">
        <v>2.85</v>
      </c>
      <c r="L331" s="58">
        <f t="shared" si="10"/>
        <v>3497.2264500000001</v>
      </c>
      <c r="M331" s="54"/>
      <c r="N331" s="77" t="s">
        <v>535</v>
      </c>
    </row>
    <row r="332" spans="1:14" s="9" customFormat="1" ht="30">
      <c r="A332" s="76">
        <f t="shared" si="11"/>
        <v>324</v>
      </c>
      <c r="B332" s="52" t="s">
        <v>875</v>
      </c>
      <c r="C332" s="53" t="s">
        <v>903</v>
      </c>
      <c r="D332" s="55" t="s">
        <v>1085</v>
      </c>
      <c r="E332" s="55" t="s">
        <v>28</v>
      </c>
      <c r="F332" s="56" t="s">
        <v>141</v>
      </c>
      <c r="G332" s="56" t="s">
        <v>109</v>
      </c>
      <c r="H332" s="52">
        <v>34</v>
      </c>
      <c r="I332" s="57">
        <v>815.87</v>
      </c>
      <c r="J332" s="57">
        <v>815.87</v>
      </c>
      <c r="K332" s="58">
        <v>2.85</v>
      </c>
      <c r="L332" s="58">
        <f t="shared" si="10"/>
        <v>2325.2294999999999</v>
      </c>
      <c r="M332" s="54"/>
      <c r="N332" s="78" t="s">
        <v>558</v>
      </c>
    </row>
    <row r="333" spans="1:14" s="9" customFormat="1" ht="15">
      <c r="A333" s="76">
        <f t="shared" si="11"/>
        <v>325</v>
      </c>
      <c r="B333" s="52" t="s">
        <v>875</v>
      </c>
      <c r="C333" s="53" t="s">
        <v>904</v>
      </c>
      <c r="D333" s="59">
        <v>4222515345</v>
      </c>
      <c r="E333" s="55" t="s">
        <v>28</v>
      </c>
      <c r="F333" s="59" t="s">
        <v>108</v>
      </c>
      <c r="G333" s="56" t="s">
        <v>109</v>
      </c>
      <c r="H333" s="52">
        <v>58</v>
      </c>
      <c r="I333" s="57">
        <v>1470</v>
      </c>
      <c r="J333" s="57">
        <v>1470</v>
      </c>
      <c r="K333" s="58">
        <v>2.85</v>
      </c>
      <c r="L333" s="58">
        <f t="shared" si="10"/>
        <v>4189.5</v>
      </c>
      <c r="M333" s="54"/>
      <c r="N333" s="77" t="s">
        <v>467</v>
      </c>
    </row>
    <row r="334" spans="1:14" s="9" customFormat="1" ht="15">
      <c r="A334" s="76">
        <f t="shared" si="11"/>
        <v>326</v>
      </c>
      <c r="B334" s="52" t="s">
        <v>905</v>
      </c>
      <c r="C334" s="53" t="s">
        <v>906</v>
      </c>
      <c r="D334" s="54" t="s">
        <v>907</v>
      </c>
      <c r="E334" s="55" t="s">
        <v>28</v>
      </c>
      <c r="F334" s="59" t="s">
        <v>857</v>
      </c>
      <c r="G334" s="56" t="s">
        <v>364</v>
      </c>
      <c r="H334" s="52">
        <v>41</v>
      </c>
      <c r="I334" s="57">
        <v>1389.8400000000001</v>
      </c>
      <c r="J334" s="57">
        <v>1389.8400000000001</v>
      </c>
      <c r="K334" s="58">
        <v>2.85</v>
      </c>
      <c r="L334" s="58">
        <f t="shared" si="10"/>
        <v>3961.0440000000003</v>
      </c>
      <c r="M334" s="54"/>
      <c r="N334" s="77" t="s">
        <v>858</v>
      </c>
    </row>
    <row r="335" spans="1:14" s="9" customFormat="1" ht="15">
      <c r="A335" s="76">
        <f t="shared" si="11"/>
        <v>327</v>
      </c>
      <c r="B335" s="52" t="s">
        <v>905</v>
      </c>
      <c r="C335" s="53" t="s">
        <v>908</v>
      </c>
      <c r="D335" s="54" t="s">
        <v>909</v>
      </c>
      <c r="E335" s="55" t="s">
        <v>28</v>
      </c>
      <c r="F335" s="56" t="s">
        <v>70</v>
      </c>
      <c r="G335" s="56" t="s">
        <v>70</v>
      </c>
      <c r="H335" s="52">
        <v>11</v>
      </c>
      <c r="I335" s="57">
        <v>191.95</v>
      </c>
      <c r="J335" s="57">
        <v>191.95</v>
      </c>
      <c r="K335" s="58">
        <v>1</v>
      </c>
      <c r="L335" s="58">
        <f t="shared" si="10"/>
        <v>191.95</v>
      </c>
      <c r="M335" s="54"/>
      <c r="N335" s="77" t="s">
        <v>693</v>
      </c>
    </row>
    <row r="336" spans="1:14" s="9" customFormat="1" ht="15">
      <c r="A336" s="76">
        <f t="shared" si="11"/>
        <v>328</v>
      </c>
      <c r="B336" s="52" t="s">
        <v>905</v>
      </c>
      <c r="C336" s="53" t="s">
        <v>910</v>
      </c>
      <c r="D336" s="54" t="s">
        <v>911</v>
      </c>
      <c r="E336" s="55" t="s">
        <v>28</v>
      </c>
      <c r="F336" s="59" t="s">
        <v>912</v>
      </c>
      <c r="G336" s="56" t="s">
        <v>913</v>
      </c>
      <c r="H336" s="52">
        <v>40</v>
      </c>
      <c r="I336" s="57">
        <v>744.7</v>
      </c>
      <c r="J336" s="57">
        <v>744.7</v>
      </c>
      <c r="K336" s="58">
        <v>3.35</v>
      </c>
      <c r="L336" s="58">
        <f t="shared" si="10"/>
        <v>2494.7450000000003</v>
      </c>
      <c r="M336" s="54"/>
      <c r="N336" s="77" t="s">
        <v>914</v>
      </c>
    </row>
    <row r="337" spans="1:14" s="9" customFormat="1" ht="15">
      <c r="A337" s="76">
        <f t="shared" si="11"/>
        <v>329</v>
      </c>
      <c r="B337" s="52" t="s">
        <v>905</v>
      </c>
      <c r="C337" s="53" t="s">
        <v>915</v>
      </c>
      <c r="D337" s="54" t="s">
        <v>916</v>
      </c>
      <c r="E337" s="55" t="s">
        <v>28</v>
      </c>
      <c r="F337" s="59" t="s">
        <v>191</v>
      </c>
      <c r="G337" s="56" t="s">
        <v>61</v>
      </c>
      <c r="H337" s="52">
        <v>10</v>
      </c>
      <c r="I337" s="57">
        <v>65</v>
      </c>
      <c r="J337" s="57">
        <v>100</v>
      </c>
      <c r="K337" s="58">
        <v>2.85</v>
      </c>
      <c r="L337" s="58">
        <f t="shared" si="10"/>
        <v>285</v>
      </c>
      <c r="M337" s="54"/>
      <c r="N337" s="77" t="s">
        <v>195</v>
      </c>
    </row>
    <row r="338" spans="1:14" s="9" customFormat="1" ht="15">
      <c r="A338" s="76">
        <f t="shared" si="11"/>
        <v>330</v>
      </c>
      <c r="B338" s="52" t="s">
        <v>905</v>
      </c>
      <c r="C338" s="53" t="s">
        <v>917</v>
      </c>
      <c r="D338" s="54" t="s">
        <v>918</v>
      </c>
      <c r="E338" s="55" t="s">
        <v>28</v>
      </c>
      <c r="F338" s="59" t="s">
        <v>94</v>
      </c>
      <c r="G338" s="56" t="s">
        <v>95</v>
      </c>
      <c r="H338" s="52">
        <v>11</v>
      </c>
      <c r="I338" s="57">
        <v>178.59800000000001</v>
      </c>
      <c r="J338" s="57">
        <v>178.59800000000001</v>
      </c>
      <c r="K338" s="58">
        <v>2.85</v>
      </c>
      <c r="L338" s="58">
        <f t="shared" si="10"/>
        <v>509.00430000000006</v>
      </c>
      <c r="M338" s="54"/>
      <c r="N338" s="77" t="s">
        <v>535</v>
      </c>
    </row>
    <row r="339" spans="1:14" s="9" customFormat="1" ht="15">
      <c r="A339" s="76">
        <f t="shared" si="11"/>
        <v>331</v>
      </c>
      <c r="B339" s="52" t="s">
        <v>905</v>
      </c>
      <c r="C339" s="53" t="s">
        <v>919</v>
      </c>
      <c r="D339" s="54" t="s">
        <v>920</v>
      </c>
      <c r="E339" s="55" t="s">
        <v>28</v>
      </c>
      <c r="F339" s="59" t="s">
        <v>412</v>
      </c>
      <c r="G339" s="56" t="s">
        <v>413</v>
      </c>
      <c r="H339" s="52">
        <v>14</v>
      </c>
      <c r="I339" s="57">
        <v>224</v>
      </c>
      <c r="J339" s="57">
        <v>224</v>
      </c>
      <c r="K339" s="58">
        <v>2.85</v>
      </c>
      <c r="L339" s="58">
        <f t="shared" si="10"/>
        <v>638.4</v>
      </c>
      <c r="M339" s="54"/>
      <c r="N339" s="77" t="s">
        <v>921</v>
      </c>
    </row>
    <row r="340" spans="1:14" s="9" customFormat="1" ht="15">
      <c r="A340" s="76">
        <f t="shared" si="11"/>
        <v>332</v>
      </c>
      <c r="B340" s="52" t="s">
        <v>905</v>
      </c>
      <c r="C340" s="53" t="s">
        <v>922</v>
      </c>
      <c r="D340" s="54" t="s">
        <v>923</v>
      </c>
      <c r="E340" s="55" t="s">
        <v>28</v>
      </c>
      <c r="F340" s="59" t="s">
        <v>48</v>
      </c>
      <c r="G340" s="56" t="s">
        <v>48</v>
      </c>
      <c r="H340" s="52">
        <v>2</v>
      </c>
      <c r="I340" s="57">
        <v>35</v>
      </c>
      <c r="J340" s="57">
        <v>100</v>
      </c>
      <c r="K340" s="58">
        <v>2.85</v>
      </c>
      <c r="L340" s="58">
        <f t="shared" si="10"/>
        <v>285</v>
      </c>
      <c r="M340" s="54"/>
      <c r="N340" s="77" t="s">
        <v>444</v>
      </c>
    </row>
    <row r="341" spans="1:14" s="9" customFormat="1" ht="15">
      <c r="A341" s="76">
        <f t="shared" si="11"/>
        <v>333</v>
      </c>
      <c r="B341" s="52" t="s">
        <v>905</v>
      </c>
      <c r="C341" s="53" t="s">
        <v>924</v>
      </c>
      <c r="D341" s="54" t="s">
        <v>925</v>
      </c>
      <c r="E341" s="55" t="s">
        <v>28</v>
      </c>
      <c r="F341" s="59" t="s">
        <v>48</v>
      </c>
      <c r="G341" s="56" t="s">
        <v>48</v>
      </c>
      <c r="H341" s="52">
        <v>16</v>
      </c>
      <c r="I341" s="57">
        <v>240</v>
      </c>
      <c r="J341" s="57">
        <v>240</v>
      </c>
      <c r="K341" s="58">
        <v>2.85</v>
      </c>
      <c r="L341" s="58">
        <f t="shared" si="10"/>
        <v>684</v>
      </c>
      <c r="M341" s="54"/>
      <c r="N341" s="77" t="s">
        <v>388</v>
      </c>
    </row>
    <row r="342" spans="1:14" s="9" customFormat="1" ht="15">
      <c r="A342" s="76">
        <f t="shared" si="11"/>
        <v>334</v>
      </c>
      <c r="B342" s="52" t="s">
        <v>905</v>
      </c>
      <c r="C342" s="53" t="s">
        <v>926</v>
      </c>
      <c r="D342" s="54" t="s">
        <v>927</v>
      </c>
      <c r="E342" s="55" t="s">
        <v>28</v>
      </c>
      <c r="F342" s="59" t="s">
        <v>331</v>
      </c>
      <c r="G342" s="56" t="s">
        <v>39</v>
      </c>
      <c r="H342" s="52">
        <v>58</v>
      </c>
      <c r="I342" s="57">
        <v>1682.5</v>
      </c>
      <c r="J342" s="57">
        <v>1682.5</v>
      </c>
      <c r="K342" s="58">
        <v>3.35</v>
      </c>
      <c r="L342" s="58">
        <f t="shared" si="10"/>
        <v>5636.375</v>
      </c>
      <c r="M342" s="54"/>
      <c r="N342" s="78" t="s">
        <v>491</v>
      </c>
    </row>
    <row r="343" spans="1:14" s="9" customFormat="1" ht="15">
      <c r="A343" s="76">
        <f t="shared" si="11"/>
        <v>335</v>
      </c>
      <c r="B343" s="52" t="s">
        <v>905</v>
      </c>
      <c r="C343" s="53" t="s">
        <v>928</v>
      </c>
      <c r="D343" s="54" t="s">
        <v>929</v>
      </c>
      <c r="E343" s="55" t="s">
        <v>28</v>
      </c>
      <c r="F343" s="59" t="s">
        <v>547</v>
      </c>
      <c r="G343" s="56" t="s">
        <v>547</v>
      </c>
      <c r="H343" s="52">
        <v>19</v>
      </c>
      <c r="I343" s="57">
        <v>309.14999999999998</v>
      </c>
      <c r="J343" s="57">
        <v>309.14999999999998</v>
      </c>
      <c r="K343" s="58">
        <v>3.35</v>
      </c>
      <c r="L343" s="58">
        <f t="shared" si="10"/>
        <v>1035.6524999999999</v>
      </c>
      <c r="M343" s="54"/>
      <c r="N343" s="77" t="s">
        <v>882</v>
      </c>
    </row>
    <row r="344" spans="1:14" s="9" customFormat="1" ht="15">
      <c r="A344" s="76">
        <f t="shared" si="11"/>
        <v>336</v>
      </c>
      <c r="B344" s="52" t="s">
        <v>905</v>
      </c>
      <c r="C344" s="53" t="s">
        <v>930</v>
      </c>
      <c r="D344" s="54" t="s">
        <v>931</v>
      </c>
      <c r="E344" s="55" t="s">
        <v>28</v>
      </c>
      <c r="F344" s="59" t="s">
        <v>94</v>
      </c>
      <c r="G344" s="56" t="s">
        <v>95</v>
      </c>
      <c r="H344" s="52">
        <v>90</v>
      </c>
      <c r="I344" s="57">
        <v>2106</v>
      </c>
      <c r="J344" s="57">
        <v>2106</v>
      </c>
      <c r="K344" s="58">
        <v>2.85</v>
      </c>
      <c r="L344" s="58">
        <f t="shared" si="10"/>
        <v>6002.1</v>
      </c>
      <c r="M344" s="54"/>
      <c r="N344" s="78" t="s">
        <v>96</v>
      </c>
    </row>
    <row r="345" spans="1:14" s="9" customFormat="1" ht="15">
      <c r="A345" s="76">
        <f t="shared" si="11"/>
        <v>337</v>
      </c>
      <c r="B345" s="52" t="s">
        <v>905</v>
      </c>
      <c r="C345" s="53" t="s">
        <v>932</v>
      </c>
      <c r="D345" s="54" t="s">
        <v>933</v>
      </c>
      <c r="E345" s="55" t="s">
        <v>28</v>
      </c>
      <c r="F345" s="59" t="s">
        <v>244</v>
      </c>
      <c r="G345" s="56" t="s">
        <v>78</v>
      </c>
      <c r="H345" s="52">
        <v>8</v>
      </c>
      <c r="I345" s="57">
        <v>105.55</v>
      </c>
      <c r="J345" s="57">
        <v>105.55</v>
      </c>
      <c r="K345" s="58">
        <v>2.85</v>
      </c>
      <c r="L345" s="58">
        <f t="shared" si="10"/>
        <v>300.8175</v>
      </c>
      <c r="M345" s="54"/>
      <c r="N345" s="77" t="s">
        <v>245</v>
      </c>
    </row>
    <row r="346" spans="1:14" s="9" customFormat="1" ht="15">
      <c r="A346" s="76">
        <f t="shared" si="11"/>
        <v>338</v>
      </c>
      <c r="B346" s="52" t="s">
        <v>905</v>
      </c>
      <c r="C346" s="53" t="s">
        <v>934</v>
      </c>
      <c r="D346" s="59">
        <v>4222515354</v>
      </c>
      <c r="E346" s="55" t="s">
        <v>28</v>
      </c>
      <c r="F346" s="59" t="s">
        <v>95</v>
      </c>
      <c r="G346" s="56" t="s">
        <v>95</v>
      </c>
      <c r="H346" s="52">
        <v>26</v>
      </c>
      <c r="I346" s="57">
        <v>1659</v>
      </c>
      <c r="J346" s="57">
        <v>1659</v>
      </c>
      <c r="K346" s="58">
        <v>2.85</v>
      </c>
      <c r="L346" s="58">
        <f t="shared" si="10"/>
        <v>4728.1500000000005</v>
      </c>
      <c r="M346" s="54"/>
      <c r="N346" s="77" t="s">
        <v>769</v>
      </c>
    </row>
    <row r="347" spans="1:14" s="9" customFormat="1" ht="15">
      <c r="A347" s="76">
        <f t="shared" si="11"/>
        <v>339</v>
      </c>
      <c r="B347" s="60" t="s">
        <v>905</v>
      </c>
      <c r="C347" s="53" t="s">
        <v>935</v>
      </c>
      <c r="D347" s="49">
        <v>4222515239</v>
      </c>
      <c r="E347" s="55" t="s">
        <v>28</v>
      </c>
      <c r="F347" s="49" t="s">
        <v>481</v>
      </c>
      <c r="G347" s="56" t="s">
        <v>166</v>
      </c>
      <c r="H347" s="60">
        <v>120</v>
      </c>
      <c r="I347" s="57">
        <v>2447.2550000000001</v>
      </c>
      <c r="J347" s="57">
        <v>2447.2550000000001</v>
      </c>
      <c r="K347" s="62">
        <v>2.85</v>
      </c>
      <c r="L347" s="58">
        <f t="shared" si="10"/>
        <v>6974.6767500000005</v>
      </c>
      <c r="M347" s="64"/>
      <c r="N347" s="79" t="s">
        <v>482</v>
      </c>
    </row>
    <row r="348" spans="1:14" s="9" customFormat="1" ht="15">
      <c r="A348" s="76">
        <f t="shared" si="11"/>
        <v>340</v>
      </c>
      <c r="B348" s="52" t="s">
        <v>905</v>
      </c>
      <c r="C348" s="53" t="s">
        <v>936</v>
      </c>
      <c r="D348" s="54" t="s">
        <v>937</v>
      </c>
      <c r="E348" s="55" t="s">
        <v>28</v>
      </c>
      <c r="F348" s="56" t="s">
        <v>70</v>
      </c>
      <c r="G348" s="56" t="s">
        <v>70</v>
      </c>
      <c r="H348" s="52">
        <v>7</v>
      </c>
      <c r="I348" s="57">
        <v>81</v>
      </c>
      <c r="J348" s="57">
        <v>100</v>
      </c>
      <c r="K348" s="58">
        <v>1</v>
      </c>
      <c r="L348" s="58">
        <f t="shared" si="10"/>
        <v>100</v>
      </c>
      <c r="M348" s="54"/>
      <c r="N348" s="77" t="s">
        <v>272</v>
      </c>
    </row>
    <row r="349" spans="1:14" s="9" customFormat="1" ht="15">
      <c r="A349" s="76">
        <f t="shared" si="11"/>
        <v>341</v>
      </c>
      <c r="B349" s="52" t="s">
        <v>938</v>
      </c>
      <c r="C349" s="53" t="s">
        <v>939</v>
      </c>
      <c r="D349" s="54" t="s">
        <v>940</v>
      </c>
      <c r="E349" s="55" t="s">
        <v>28</v>
      </c>
      <c r="F349" s="59" t="s">
        <v>547</v>
      </c>
      <c r="G349" s="56" t="s">
        <v>547</v>
      </c>
      <c r="H349" s="52">
        <v>75</v>
      </c>
      <c r="I349" s="57">
        <v>1475</v>
      </c>
      <c r="J349" s="57">
        <v>1475</v>
      </c>
      <c r="K349" s="58">
        <v>3.35</v>
      </c>
      <c r="L349" s="58">
        <f t="shared" si="10"/>
        <v>4941.25</v>
      </c>
      <c r="M349" s="54"/>
      <c r="N349" s="77" t="s">
        <v>817</v>
      </c>
    </row>
    <row r="350" spans="1:14" s="9" customFormat="1" ht="15">
      <c r="A350" s="76">
        <f t="shared" si="11"/>
        <v>342</v>
      </c>
      <c r="B350" s="52" t="s">
        <v>938</v>
      </c>
      <c r="C350" s="53" t="s">
        <v>941</v>
      </c>
      <c r="D350" s="54" t="s">
        <v>942</v>
      </c>
      <c r="E350" s="55" t="s">
        <v>28</v>
      </c>
      <c r="F350" s="59" t="s">
        <v>43</v>
      </c>
      <c r="G350" s="56" t="s">
        <v>30</v>
      </c>
      <c r="H350" s="52">
        <v>30</v>
      </c>
      <c r="I350" s="57">
        <v>624.99</v>
      </c>
      <c r="J350" s="57">
        <v>624.99</v>
      </c>
      <c r="K350" s="58">
        <v>3.35</v>
      </c>
      <c r="L350" s="58">
        <f t="shared" si="10"/>
        <v>2093.7165</v>
      </c>
      <c r="M350" s="54"/>
      <c r="N350" s="77" t="s">
        <v>544</v>
      </c>
    </row>
    <row r="351" spans="1:14" s="9" customFormat="1" ht="15">
      <c r="A351" s="76">
        <f t="shared" si="11"/>
        <v>343</v>
      </c>
      <c r="B351" s="52" t="s">
        <v>938</v>
      </c>
      <c r="C351" s="53" t="s">
        <v>943</v>
      </c>
      <c r="D351" s="54" t="s">
        <v>944</v>
      </c>
      <c r="E351" s="55" t="s">
        <v>28</v>
      </c>
      <c r="F351" s="59" t="s">
        <v>191</v>
      </c>
      <c r="G351" s="56" t="s">
        <v>61</v>
      </c>
      <c r="H351" s="52">
        <v>57</v>
      </c>
      <c r="I351" s="57">
        <v>1532.5</v>
      </c>
      <c r="J351" s="57">
        <v>1532.5</v>
      </c>
      <c r="K351" s="58">
        <v>2.85</v>
      </c>
      <c r="L351" s="58">
        <f t="shared" si="10"/>
        <v>4367.625</v>
      </c>
      <c r="M351" s="54"/>
      <c r="N351" s="77" t="s">
        <v>192</v>
      </c>
    </row>
    <row r="352" spans="1:14" s="9" customFormat="1" ht="15">
      <c r="A352" s="76">
        <f t="shared" si="11"/>
        <v>344</v>
      </c>
      <c r="B352" s="52" t="s">
        <v>938</v>
      </c>
      <c r="C352" s="53" t="s">
        <v>945</v>
      </c>
      <c r="D352" s="54" t="s">
        <v>946</v>
      </c>
      <c r="E352" s="55" t="s">
        <v>28</v>
      </c>
      <c r="F352" s="59" t="s">
        <v>48</v>
      </c>
      <c r="G352" s="56" t="s">
        <v>48</v>
      </c>
      <c r="H352" s="52">
        <v>21</v>
      </c>
      <c r="I352" s="57">
        <v>374.79</v>
      </c>
      <c r="J352" s="57">
        <v>374.79</v>
      </c>
      <c r="K352" s="58">
        <v>2.85</v>
      </c>
      <c r="L352" s="58">
        <f t="shared" si="10"/>
        <v>1068.1515000000002</v>
      </c>
      <c r="M352" s="54"/>
      <c r="N352" s="77" t="s">
        <v>476</v>
      </c>
    </row>
    <row r="353" spans="1:14" s="9" customFormat="1" ht="15">
      <c r="A353" s="76">
        <f t="shared" si="11"/>
        <v>345</v>
      </c>
      <c r="B353" s="52" t="s">
        <v>938</v>
      </c>
      <c r="C353" s="53" t="s">
        <v>947</v>
      </c>
      <c r="D353" s="54" t="s">
        <v>948</v>
      </c>
      <c r="E353" s="55" t="s">
        <v>28</v>
      </c>
      <c r="F353" s="59" t="s">
        <v>391</v>
      </c>
      <c r="G353" s="56" t="s">
        <v>48</v>
      </c>
      <c r="H353" s="52">
        <v>19</v>
      </c>
      <c r="I353" s="57">
        <v>150</v>
      </c>
      <c r="J353" s="57">
        <v>150</v>
      </c>
      <c r="K353" s="58">
        <v>2.85</v>
      </c>
      <c r="L353" s="58">
        <f t="shared" si="10"/>
        <v>427.5</v>
      </c>
      <c r="M353" s="54"/>
      <c r="N353" s="77" t="s">
        <v>392</v>
      </c>
    </row>
    <row r="354" spans="1:14" s="9" customFormat="1" ht="15">
      <c r="A354" s="76">
        <f t="shared" si="11"/>
        <v>346</v>
      </c>
      <c r="B354" s="52" t="s">
        <v>938</v>
      </c>
      <c r="C354" s="53" t="s">
        <v>949</v>
      </c>
      <c r="D354" s="54" t="s">
        <v>950</v>
      </c>
      <c r="E354" s="55" t="s">
        <v>28</v>
      </c>
      <c r="F354" s="59" t="s">
        <v>184</v>
      </c>
      <c r="G354" s="56" t="s">
        <v>70</v>
      </c>
      <c r="H354" s="52">
        <v>54</v>
      </c>
      <c r="I354" s="57">
        <v>1090.57</v>
      </c>
      <c r="J354" s="57">
        <v>1090.57</v>
      </c>
      <c r="K354" s="58">
        <v>2.85</v>
      </c>
      <c r="L354" s="58">
        <f t="shared" si="10"/>
        <v>3108.1244999999999</v>
      </c>
      <c r="M354" s="54"/>
      <c r="N354" s="77" t="s">
        <v>185</v>
      </c>
    </row>
    <row r="355" spans="1:14" s="9" customFormat="1" ht="30">
      <c r="A355" s="76">
        <f t="shared" si="11"/>
        <v>347</v>
      </c>
      <c r="B355" s="52" t="s">
        <v>938</v>
      </c>
      <c r="C355" s="53" t="s">
        <v>951</v>
      </c>
      <c r="D355" s="54" t="s">
        <v>952</v>
      </c>
      <c r="E355" s="55" t="s">
        <v>28</v>
      </c>
      <c r="F355" s="59" t="s">
        <v>395</v>
      </c>
      <c r="G355" s="56" t="s">
        <v>173</v>
      </c>
      <c r="H355" s="52">
        <v>20</v>
      </c>
      <c r="I355" s="57">
        <v>629</v>
      </c>
      <c r="J355" s="57">
        <v>629</v>
      </c>
      <c r="K355" s="58">
        <v>3.35</v>
      </c>
      <c r="L355" s="58">
        <f t="shared" si="10"/>
        <v>2107.15</v>
      </c>
      <c r="M355" s="54"/>
      <c r="N355" s="77" t="s">
        <v>396</v>
      </c>
    </row>
    <row r="356" spans="1:14" s="9" customFormat="1" ht="15">
      <c r="A356" s="76">
        <f t="shared" si="11"/>
        <v>348</v>
      </c>
      <c r="B356" s="52" t="s">
        <v>938</v>
      </c>
      <c r="C356" s="53" t="s">
        <v>953</v>
      </c>
      <c r="D356" s="54" t="s">
        <v>954</v>
      </c>
      <c r="E356" s="55" t="s">
        <v>28</v>
      </c>
      <c r="F356" s="56" t="s">
        <v>399</v>
      </c>
      <c r="G356" s="56" t="s">
        <v>100</v>
      </c>
      <c r="H356" s="52">
        <v>5</v>
      </c>
      <c r="I356" s="57">
        <v>74.5</v>
      </c>
      <c r="J356" s="57">
        <v>100</v>
      </c>
      <c r="K356" s="58">
        <v>2.85</v>
      </c>
      <c r="L356" s="58">
        <f t="shared" si="10"/>
        <v>285</v>
      </c>
      <c r="M356" s="54"/>
      <c r="N356" s="78" t="s">
        <v>400</v>
      </c>
    </row>
    <row r="357" spans="1:14" s="9" customFormat="1" ht="15">
      <c r="A357" s="76">
        <f t="shared" si="11"/>
        <v>349</v>
      </c>
      <c r="B357" s="52" t="s">
        <v>938</v>
      </c>
      <c r="C357" s="53" t="s">
        <v>955</v>
      </c>
      <c r="D357" s="54" t="s">
        <v>956</v>
      </c>
      <c r="E357" s="55" t="s">
        <v>28</v>
      </c>
      <c r="F357" s="59" t="s">
        <v>95</v>
      </c>
      <c r="G357" s="56" t="s">
        <v>95</v>
      </c>
      <c r="H357" s="52">
        <v>26</v>
      </c>
      <c r="I357" s="57">
        <v>616.5</v>
      </c>
      <c r="J357" s="57">
        <v>616.5</v>
      </c>
      <c r="K357" s="58">
        <v>2.85</v>
      </c>
      <c r="L357" s="58">
        <f t="shared" si="10"/>
        <v>1757.0250000000001</v>
      </c>
      <c r="M357" s="54"/>
      <c r="N357" s="77" t="s">
        <v>769</v>
      </c>
    </row>
    <row r="358" spans="1:14" s="9" customFormat="1" ht="15">
      <c r="A358" s="76">
        <f t="shared" si="11"/>
        <v>350</v>
      </c>
      <c r="B358" s="52" t="s">
        <v>938</v>
      </c>
      <c r="C358" s="53" t="s">
        <v>957</v>
      </c>
      <c r="D358" s="54" t="s">
        <v>958</v>
      </c>
      <c r="E358" s="55" t="s">
        <v>28</v>
      </c>
      <c r="F358" s="59" t="s">
        <v>95</v>
      </c>
      <c r="G358" s="56" t="s">
        <v>95</v>
      </c>
      <c r="H358" s="52">
        <v>50</v>
      </c>
      <c r="I358" s="57">
        <v>1062.5</v>
      </c>
      <c r="J358" s="57">
        <v>1062.5</v>
      </c>
      <c r="K358" s="58">
        <v>2.85</v>
      </c>
      <c r="L358" s="58">
        <f t="shared" si="10"/>
        <v>3028.125</v>
      </c>
      <c r="M358" s="54"/>
      <c r="N358" s="77" t="s">
        <v>643</v>
      </c>
    </row>
    <row r="359" spans="1:14" s="9" customFormat="1" ht="15">
      <c r="A359" s="76">
        <f t="shared" si="11"/>
        <v>351</v>
      </c>
      <c r="B359" s="52" t="s">
        <v>938</v>
      </c>
      <c r="C359" s="53" t="s">
        <v>959</v>
      </c>
      <c r="D359" s="54" t="s">
        <v>960</v>
      </c>
      <c r="E359" s="55" t="s">
        <v>28</v>
      </c>
      <c r="F359" s="59" t="s">
        <v>166</v>
      </c>
      <c r="G359" s="56" t="s">
        <v>166</v>
      </c>
      <c r="H359" s="52">
        <v>97</v>
      </c>
      <c r="I359" s="57">
        <v>2358.27</v>
      </c>
      <c r="J359" s="57">
        <v>2358.27</v>
      </c>
      <c r="K359" s="58">
        <v>2.85</v>
      </c>
      <c r="L359" s="58">
        <f t="shared" si="10"/>
        <v>6721.0695000000005</v>
      </c>
      <c r="M359" s="54"/>
      <c r="N359" s="77" t="s">
        <v>864</v>
      </c>
    </row>
    <row r="360" spans="1:14" s="9" customFormat="1" ht="30">
      <c r="A360" s="76">
        <f t="shared" si="11"/>
        <v>352</v>
      </c>
      <c r="B360" s="52" t="s">
        <v>938</v>
      </c>
      <c r="C360" s="53" t="s">
        <v>961</v>
      </c>
      <c r="D360" s="55" t="s">
        <v>1086</v>
      </c>
      <c r="E360" s="55" t="s">
        <v>28</v>
      </c>
      <c r="F360" s="59" t="s">
        <v>962</v>
      </c>
      <c r="G360" s="56" t="s">
        <v>288</v>
      </c>
      <c r="H360" s="52">
        <v>120</v>
      </c>
      <c r="I360" s="57">
        <v>2556.9499999999998</v>
      </c>
      <c r="J360" s="57">
        <v>2556.9499999999998</v>
      </c>
      <c r="K360" s="58">
        <v>2.85</v>
      </c>
      <c r="L360" s="58">
        <f t="shared" si="10"/>
        <v>7287.3074999999999</v>
      </c>
      <c r="M360" s="54"/>
      <c r="N360" s="77" t="s">
        <v>963</v>
      </c>
    </row>
    <row r="361" spans="1:14" s="9" customFormat="1" ht="15">
      <c r="A361" s="76">
        <f t="shared" si="11"/>
        <v>353</v>
      </c>
      <c r="B361" s="52" t="s">
        <v>938</v>
      </c>
      <c r="C361" s="53" t="s">
        <v>964</v>
      </c>
      <c r="D361" s="54" t="s">
        <v>965</v>
      </c>
      <c r="E361" s="55" t="s">
        <v>28</v>
      </c>
      <c r="F361" s="59" t="s">
        <v>391</v>
      </c>
      <c r="G361" s="56" t="s">
        <v>48</v>
      </c>
      <c r="H361" s="52">
        <v>90</v>
      </c>
      <c r="I361" s="57">
        <v>2792.5</v>
      </c>
      <c r="J361" s="57">
        <v>2792.5</v>
      </c>
      <c r="K361" s="58">
        <v>2.85</v>
      </c>
      <c r="L361" s="58">
        <f t="shared" si="10"/>
        <v>7958.625</v>
      </c>
      <c r="M361" s="54"/>
      <c r="N361" s="77" t="s">
        <v>392</v>
      </c>
    </row>
    <row r="362" spans="1:14" s="9" customFormat="1" ht="15">
      <c r="A362" s="76">
        <f t="shared" si="11"/>
        <v>354</v>
      </c>
      <c r="B362" s="52" t="s">
        <v>938</v>
      </c>
      <c r="C362" s="53" t="s">
        <v>966</v>
      </c>
      <c r="D362" s="54" t="s">
        <v>967</v>
      </c>
      <c r="E362" s="55" t="s">
        <v>28</v>
      </c>
      <c r="F362" s="59" t="s">
        <v>331</v>
      </c>
      <c r="G362" s="56" t="s">
        <v>39</v>
      </c>
      <c r="H362" s="52">
        <v>200</v>
      </c>
      <c r="I362" s="57">
        <v>5730</v>
      </c>
      <c r="J362" s="57">
        <v>5730</v>
      </c>
      <c r="K362" s="58">
        <v>3.35</v>
      </c>
      <c r="L362" s="58">
        <f t="shared" si="10"/>
        <v>19195.5</v>
      </c>
      <c r="M362" s="54"/>
      <c r="N362" s="77" t="s">
        <v>662</v>
      </c>
    </row>
    <row r="363" spans="1:14" s="9" customFormat="1" ht="15">
      <c r="A363" s="82">
        <f t="shared" si="11"/>
        <v>355</v>
      </c>
      <c r="B363" s="60" t="s">
        <v>938</v>
      </c>
      <c r="C363" s="53" t="s">
        <v>968</v>
      </c>
      <c r="D363" s="49">
        <v>4222515239</v>
      </c>
      <c r="E363" s="55" t="s">
        <v>28</v>
      </c>
      <c r="F363" s="49" t="s">
        <v>481</v>
      </c>
      <c r="G363" s="56" t="s">
        <v>166</v>
      </c>
      <c r="H363" s="60">
        <v>101</v>
      </c>
      <c r="I363" s="61">
        <v>2447.2550000000001</v>
      </c>
      <c r="J363" s="61">
        <v>2447.2550000000001</v>
      </c>
      <c r="K363" s="62">
        <v>2.85</v>
      </c>
      <c r="L363" s="58">
        <f t="shared" si="10"/>
        <v>6974.6767500000005</v>
      </c>
      <c r="M363" s="63"/>
      <c r="N363" s="79" t="s">
        <v>482</v>
      </c>
    </row>
    <row r="364" spans="1:14" s="9" customFormat="1" ht="30">
      <c r="A364" s="76">
        <f t="shared" si="11"/>
        <v>356</v>
      </c>
      <c r="B364" s="52" t="s">
        <v>938</v>
      </c>
      <c r="C364" s="53" t="s">
        <v>969</v>
      </c>
      <c r="D364" s="59">
        <v>4222590737</v>
      </c>
      <c r="E364" s="55" t="s">
        <v>28</v>
      </c>
      <c r="F364" s="59" t="s">
        <v>712</v>
      </c>
      <c r="G364" s="56" t="s">
        <v>166</v>
      </c>
      <c r="H364" s="52">
        <v>2</v>
      </c>
      <c r="I364" s="57">
        <v>900</v>
      </c>
      <c r="J364" s="57">
        <v>900</v>
      </c>
      <c r="K364" s="58">
        <v>2.85</v>
      </c>
      <c r="L364" s="58">
        <f t="shared" si="10"/>
        <v>2565</v>
      </c>
      <c r="M364" s="55" t="s">
        <v>970</v>
      </c>
      <c r="N364" s="77" t="s">
        <v>482</v>
      </c>
    </row>
    <row r="365" spans="1:14" s="9" customFormat="1" ht="15">
      <c r="A365" s="76">
        <f t="shared" si="11"/>
        <v>357</v>
      </c>
      <c r="B365" s="52" t="s">
        <v>971</v>
      </c>
      <c r="C365" s="53" t="s">
        <v>972</v>
      </c>
      <c r="D365" s="54" t="s">
        <v>973</v>
      </c>
      <c r="E365" s="55" t="s">
        <v>28</v>
      </c>
      <c r="F365" s="59" t="s">
        <v>212</v>
      </c>
      <c r="G365" s="56" t="s">
        <v>61</v>
      </c>
      <c r="H365" s="52">
        <v>6</v>
      </c>
      <c r="I365" s="57">
        <v>51.06</v>
      </c>
      <c r="J365" s="57">
        <v>100</v>
      </c>
      <c r="K365" s="58">
        <v>2.85</v>
      </c>
      <c r="L365" s="58">
        <f t="shared" si="10"/>
        <v>285</v>
      </c>
      <c r="M365" s="54" t="s">
        <v>734</v>
      </c>
      <c r="N365" s="77" t="s">
        <v>213</v>
      </c>
    </row>
    <row r="366" spans="1:14" s="9" customFormat="1" ht="15">
      <c r="A366" s="76">
        <f t="shared" si="11"/>
        <v>358</v>
      </c>
      <c r="B366" s="52" t="s">
        <v>971</v>
      </c>
      <c r="C366" s="53" t="s">
        <v>974</v>
      </c>
      <c r="D366" s="54" t="s">
        <v>975</v>
      </c>
      <c r="E366" s="55" t="s">
        <v>28</v>
      </c>
      <c r="F366" s="59" t="s">
        <v>412</v>
      </c>
      <c r="G366" s="56" t="s">
        <v>413</v>
      </c>
      <c r="H366" s="52">
        <v>19</v>
      </c>
      <c r="I366" s="57">
        <v>413.88</v>
      </c>
      <c r="J366" s="57">
        <v>413.88</v>
      </c>
      <c r="K366" s="58">
        <v>2.85</v>
      </c>
      <c r="L366" s="58">
        <f t="shared" si="10"/>
        <v>1179.558</v>
      </c>
      <c r="M366" s="54"/>
      <c r="N366" s="78" t="s">
        <v>414</v>
      </c>
    </row>
    <row r="367" spans="1:14" s="9" customFormat="1" ht="15">
      <c r="A367" s="76">
        <f t="shared" si="11"/>
        <v>359</v>
      </c>
      <c r="B367" s="52" t="s">
        <v>938</v>
      </c>
      <c r="C367" s="53" t="s">
        <v>976</v>
      </c>
      <c r="D367" s="54" t="s">
        <v>977</v>
      </c>
      <c r="E367" s="55" t="s">
        <v>28</v>
      </c>
      <c r="F367" s="59" t="s">
        <v>363</v>
      </c>
      <c r="G367" s="56" t="s">
        <v>364</v>
      </c>
      <c r="H367" s="52">
        <v>4</v>
      </c>
      <c r="I367" s="57">
        <v>125.68</v>
      </c>
      <c r="J367" s="57">
        <v>125.68</v>
      </c>
      <c r="K367" s="58">
        <v>2.85</v>
      </c>
      <c r="L367" s="58">
        <f t="shared" si="10"/>
        <v>358.18800000000005</v>
      </c>
      <c r="M367" s="54"/>
      <c r="N367" s="78" t="s">
        <v>433</v>
      </c>
    </row>
    <row r="368" spans="1:14" s="9" customFormat="1" ht="15">
      <c r="A368" s="76">
        <f t="shared" si="11"/>
        <v>360</v>
      </c>
      <c r="B368" s="52" t="s">
        <v>971</v>
      </c>
      <c r="C368" s="53" t="s">
        <v>978</v>
      </c>
      <c r="D368" s="54" t="s">
        <v>979</v>
      </c>
      <c r="E368" s="55" t="s">
        <v>28</v>
      </c>
      <c r="F368" s="59" t="s">
        <v>980</v>
      </c>
      <c r="G368" s="56" t="s">
        <v>61</v>
      </c>
      <c r="H368" s="52">
        <v>10</v>
      </c>
      <c r="I368" s="57">
        <v>268.5</v>
      </c>
      <c r="J368" s="57">
        <v>268.5</v>
      </c>
      <c r="K368" s="58">
        <v>2.85</v>
      </c>
      <c r="L368" s="58">
        <f t="shared" si="10"/>
        <v>765.22500000000002</v>
      </c>
      <c r="M368" s="54"/>
      <c r="N368" s="77" t="s">
        <v>981</v>
      </c>
    </row>
    <row r="369" spans="1:14" s="9" customFormat="1" ht="15">
      <c r="A369" s="76">
        <f t="shared" si="11"/>
        <v>361</v>
      </c>
      <c r="B369" s="52" t="s">
        <v>971</v>
      </c>
      <c r="C369" s="53" t="s">
        <v>982</v>
      </c>
      <c r="D369" s="54" t="s">
        <v>983</v>
      </c>
      <c r="E369" s="55" t="s">
        <v>28</v>
      </c>
      <c r="F369" s="59" t="s">
        <v>95</v>
      </c>
      <c r="G369" s="56" t="s">
        <v>95</v>
      </c>
      <c r="H369" s="52">
        <v>25</v>
      </c>
      <c r="I369" s="57">
        <v>436.25</v>
      </c>
      <c r="J369" s="57">
        <v>436.25</v>
      </c>
      <c r="K369" s="58">
        <v>2.85</v>
      </c>
      <c r="L369" s="58">
        <f t="shared" si="10"/>
        <v>1243.3125</v>
      </c>
      <c r="M369" s="54"/>
      <c r="N369" s="77" t="s">
        <v>474</v>
      </c>
    </row>
    <row r="370" spans="1:14" s="9" customFormat="1" ht="15">
      <c r="A370" s="76">
        <f t="shared" si="11"/>
        <v>362</v>
      </c>
      <c r="B370" s="52" t="s">
        <v>971</v>
      </c>
      <c r="C370" s="53" t="s">
        <v>984</v>
      </c>
      <c r="D370" s="54" t="s">
        <v>985</v>
      </c>
      <c r="E370" s="55" t="s">
        <v>28</v>
      </c>
      <c r="F370" s="59" t="s">
        <v>39</v>
      </c>
      <c r="G370" s="56" t="s">
        <v>39</v>
      </c>
      <c r="H370" s="52">
        <v>1</v>
      </c>
      <c r="I370" s="57">
        <v>17.175999999999998</v>
      </c>
      <c r="J370" s="57">
        <v>100</v>
      </c>
      <c r="K370" s="58">
        <v>3.35</v>
      </c>
      <c r="L370" s="58">
        <f t="shared" si="10"/>
        <v>335</v>
      </c>
      <c r="M370" s="54"/>
      <c r="N370" s="78" t="s">
        <v>622</v>
      </c>
    </row>
    <row r="371" spans="1:14" s="9" customFormat="1" ht="15">
      <c r="A371" s="76">
        <f t="shared" si="11"/>
        <v>363</v>
      </c>
      <c r="B371" s="52" t="s">
        <v>971</v>
      </c>
      <c r="C371" s="53" t="s">
        <v>986</v>
      </c>
      <c r="D371" s="54" t="s">
        <v>987</v>
      </c>
      <c r="E371" s="55" t="s">
        <v>28</v>
      </c>
      <c r="F371" s="59" t="s">
        <v>240</v>
      </c>
      <c r="G371" s="56" t="s">
        <v>173</v>
      </c>
      <c r="H371" s="52">
        <v>10</v>
      </c>
      <c r="I371" s="57">
        <v>101.77</v>
      </c>
      <c r="J371" s="57">
        <v>101.77</v>
      </c>
      <c r="K371" s="58">
        <v>3.35</v>
      </c>
      <c r="L371" s="58">
        <f t="shared" si="10"/>
        <v>340.92950000000002</v>
      </c>
      <c r="M371" s="54"/>
      <c r="N371" s="77" t="s">
        <v>241</v>
      </c>
    </row>
    <row r="372" spans="1:14" s="9" customFormat="1" ht="15">
      <c r="A372" s="76">
        <f t="shared" si="11"/>
        <v>364</v>
      </c>
      <c r="B372" s="52" t="s">
        <v>971</v>
      </c>
      <c r="C372" s="53" t="s">
        <v>988</v>
      </c>
      <c r="D372" s="54" t="s">
        <v>989</v>
      </c>
      <c r="E372" s="55" t="s">
        <v>28</v>
      </c>
      <c r="F372" s="59" t="s">
        <v>34</v>
      </c>
      <c r="G372" s="56" t="s">
        <v>35</v>
      </c>
      <c r="H372" s="52">
        <v>11</v>
      </c>
      <c r="I372" s="57">
        <v>76.349999999999994</v>
      </c>
      <c r="J372" s="57">
        <v>100</v>
      </c>
      <c r="K372" s="58">
        <v>3.35</v>
      </c>
      <c r="L372" s="58">
        <f t="shared" si="10"/>
        <v>335</v>
      </c>
      <c r="M372" s="54"/>
      <c r="N372" s="77" t="s">
        <v>36</v>
      </c>
    </row>
    <row r="373" spans="1:14" s="9" customFormat="1" ht="15">
      <c r="A373" s="76">
        <f t="shared" si="11"/>
        <v>365</v>
      </c>
      <c r="B373" s="52" t="s">
        <v>971</v>
      </c>
      <c r="C373" s="53" t="s">
        <v>990</v>
      </c>
      <c r="D373" s="54" t="s">
        <v>991</v>
      </c>
      <c r="E373" s="55" t="s">
        <v>28</v>
      </c>
      <c r="F373" s="59" t="s">
        <v>547</v>
      </c>
      <c r="G373" s="56" t="s">
        <v>547</v>
      </c>
      <c r="H373" s="52">
        <v>64</v>
      </c>
      <c r="I373" s="57">
        <v>1345.64</v>
      </c>
      <c r="J373" s="57">
        <v>1345.64</v>
      </c>
      <c r="K373" s="58">
        <v>3.35</v>
      </c>
      <c r="L373" s="58">
        <f t="shared" si="10"/>
        <v>4507.8940000000002</v>
      </c>
      <c r="M373" s="54"/>
      <c r="N373" s="77" t="s">
        <v>677</v>
      </c>
    </row>
    <row r="374" spans="1:14" s="9" customFormat="1" ht="30">
      <c r="A374" s="76">
        <f t="shared" si="11"/>
        <v>366</v>
      </c>
      <c r="B374" s="52" t="s">
        <v>938</v>
      </c>
      <c r="C374" s="53" t="s">
        <v>992</v>
      </c>
      <c r="D374" s="55" t="s">
        <v>1087</v>
      </c>
      <c r="E374" s="55" t="s">
        <v>28</v>
      </c>
      <c r="F374" s="59" t="s">
        <v>90</v>
      </c>
      <c r="G374" s="56" t="s">
        <v>70</v>
      </c>
      <c r="H374" s="52">
        <v>81</v>
      </c>
      <c r="I374" s="57">
        <v>2042</v>
      </c>
      <c r="J374" s="57">
        <v>2042</v>
      </c>
      <c r="K374" s="58">
        <v>2.85</v>
      </c>
      <c r="L374" s="58">
        <f t="shared" si="10"/>
        <v>5819.7</v>
      </c>
      <c r="M374" s="54"/>
      <c r="N374" s="78" t="s">
        <v>91</v>
      </c>
    </row>
    <row r="375" spans="1:14" s="9" customFormat="1" ht="15">
      <c r="A375" s="76">
        <f t="shared" si="11"/>
        <v>367</v>
      </c>
      <c r="B375" s="52" t="s">
        <v>938</v>
      </c>
      <c r="C375" s="53" t="s">
        <v>993</v>
      </c>
      <c r="D375" s="54" t="s">
        <v>994</v>
      </c>
      <c r="E375" s="55" t="s">
        <v>28</v>
      </c>
      <c r="F375" s="59" t="s">
        <v>166</v>
      </c>
      <c r="G375" s="56" t="s">
        <v>166</v>
      </c>
      <c r="H375" s="52">
        <v>48</v>
      </c>
      <c r="I375" s="57">
        <v>1008.4640000000001</v>
      </c>
      <c r="J375" s="57">
        <v>1008.4640000000001</v>
      </c>
      <c r="K375" s="58">
        <v>2.85</v>
      </c>
      <c r="L375" s="58">
        <f t="shared" si="10"/>
        <v>2874.1224000000002</v>
      </c>
      <c r="M375" s="54"/>
      <c r="N375" s="77" t="s">
        <v>864</v>
      </c>
    </row>
    <row r="376" spans="1:14" s="9" customFormat="1" ht="15">
      <c r="A376" s="76">
        <f t="shared" si="11"/>
        <v>368</v>
      </c>
      <c r="B376" s="52" t="s">
        <v>971</v>
      </c>
      <c r="C376" s="53" t="s">
        <v>995</v>
      </c>
      <c r="D376" s="54" t="s">
        <v>996</v>
      </c>
      <c r="E376" s="55" t="s">
        <v>28</v>
      </c>
      <c r="F376" s="59" t="s">
        <v>857</v>
      </c>
      <c r="G376" s="56" t="s">
        <v>61</v>
      </c>
      <c r="H376" s="52">
        <v>20</v>
      </c>
      <c r="I376" s="57">
        <v>241.55</v>
      </c>
      <c r="J376" s="57">
        <v>241.55</v>
      </c>
      <c r="K376" s="58">
        <v>2.85</v>
      </c>
      <c r="L376" s="58">
        <f t="shared" si="10"/>
        <v>688.41750000000002</v>
      </c>
      <c r="M376" s="54"/>
      <c r="N376" s="77" t="s">
        <v>997</v>
      </c>
    </row>
    <row r="377" spans="1:14" s="9" customFormat="1" ht="15">
      <c r="A377" s="76">
        <f t="shared" si="11"/>
        <v>369</v>
      </c>
      <c r="B377" s="52" t="s">
        <v>971</v>
      </c>
      <c r="C377" s="53" t="s">
        <v>998</v>
      </c>
      <c r="D377" s="54" t="s">
        <v>999</v>
      </c>
      <c r="E377" s="55" t="s">
        <v>28</v>
      </c>
      <c r="F377" s="59" t="s">
        <v>790</v>
      </c>
      <c r="G377" s="56" t="s">
        <v>70</v>
      </c>
      <c r="H377" s="52">
        <v>14</v>
      </c>
      <c r="I377" s="57">
        <v>218.15</v>
      </c>
      <c r="J377" s="57">
        <v>218.15</v>
      </c>
      <c r="K377" s="58">
        <v>2.85</v>
      </c>
      <c r="L377" s="58">
        <f t="shared" si="10"/>
        <v>621.72750000000008</v>
      </c>
      <c r="M377" s="54"/>
      <c r="N377" s="77" t="s">
        <v>791</v>
      </c>
    </row>
    <row r="378" spans="1:14" s="9" customFormat="1" ht="30">
      <c r="A378" s="76">
        <f t="shared" si="11"/>
        <v>370</v>
      </c>
      <c r="B378" s="52" t="s">
        <v>971</v>
      </c>
      <c r="C378" s="53" t="s">
        <v>1000</v>
      </c>
      <c r="D378" s="54" t="s">
        <v>1001</v>
      </c>
      <c r="E378" s="55" t="s">
        <v>28</v>
      </c>
      <c r="F378" s="56" t="s">
        <v>29</v>
      </c>
      <c r="G378" s="56" t="s">
        <v>30</v>
      </c>
      <c r="H378" s="52">
        <v>33</v>
      </c>
      <c r="I378" s="57">
        <v>466.96</v>
      </c>
      <c r="J378" s="57">
        <v>466.96</v>
      </c>
      <c r="K378" s="58">
        <v>3.35</v>
      </c>
      <c r="L378" s="58">
        <f t="shared" si="10"/>
        <v>1564.316</v>
      </c>
      <c r="M378" s="54"/>
      <c r="N378" s="77" t="s">
        <v>31</v>
      </c>
    </row>
    <row r="379" spans="1:14" s="9" customFormat="1" ht="45">
      <c r="A379" s="76">
        <f t="shared" si="11"/>
        <v>371</v>
      </c>
      <c r="B379" s="52" t="s">
        <v>971</v>
      </c>
      <c r="C379" s="53" t="s">
        <v>1002</v>
      </c>
      <c r="D379" s="55" t="s">
        <v>1088</v>
      </c>
      <c r="E379" s="55" t="s">
        <v>28</v>
      </c>
      <c r="F379" s="59" t="s">
        <v>1003</v>
      </c>
      <c r="G379" s="56" t="s">
        <v>100</v>
      </c>
      <c r="H379" s="52">
        <v>137</v>
      </c>
      <c r="I379" s="57">
        <v>2606.1570000000002</v>
      </c>
      <c r="J379" s="57">
        <v>2606.1570000000002</v>
      </c>
      <c r="K379" s="58">
        <v>2.85</v>
      </c>
      <c r="L379" s="58">
        <f t="shared" si="10"/>
        <v>7427.5474500000009</v>
      </c>
      <c r="M379" s="54"/>
      <c r="N379" s="77" t="s">
        <v>1004</v>
      </c>
    </row>
    <row r="380" spans="1:14" s="9" customFormat="1" ht="45">
      <c r="A380" s="76">
        <f t="shared" si="11"/>
        <v>372</v>
      </c>
      <c r="B380" s="52" t="s">
        <v>971</v>
      </c>
      <c r="C380" s="53" t="s">
        <v>1005</v>
      </c>
      <c r="D380" s="55" t="s">
        <v>1089</v>
      </c>
      <c r="E380" s="55" t="s">
        <v>28</v>
      </c>
      <c r="F380" s="59" t="s">
        <v>69</v>
      </c>
      <c r="G380" s="56" t="s">
        <v>70</v>
      </c>
      <c r="H380" s="52">
        <v>94</v>
      </c>
      <c r="I380" s="57">
        <v>2439.31</v>
      </c>
      <c r="J380" s="57">
        <v>2439.31</v>
      </c>
      <c r="K380" s="58">
        <v>2.85</v>
      </c>
      <c r="L380" s="58">
        <f t="shared" si="10"/>
        <v>6952.0335000000005</v>
      </c>
      <c r="M380" s="54"/>
      <c r="N380" s="77" t="s">
        <v>71</v>
      </c>
    </row>
    <row r="381" spans="1:14" s="9" customFormat="1" ht="15">
      <c r="A381" s="76">
        <f t="shared" si="11"/>
        <v>373</v>
      </c>
      <c r="B381" s="52" t="s">
        <v>1006</v>
      </c>
      <c r="C381" s="53" t="s">
        <v>1007</v>
      </c>
      <c r="D381" s="54" t="s">
        <v>1090</v>
      </c>
      <c r="E381" s="55" t="s">
        <v>28</v>
      </c>
      <c r="F381" s="56" t="s">
        <v>70</v>
      </c>
      <c r="G381" s="56" t="s">
        <v>70</v>
      </c>
      <c r="H381" s="52">
        <v>12</v>
      </c>
      <c r="I381" s="57">
        <v>192.36</v>
      </c>
      <c r="J381" s="57">
        <v>192.36</v>
      </c>
      <c r="K381" s="58">
        <v>1</v>
      </c>
      <c r="L381" s="58">
        <f t="shared" si="10"/>
        <v>192.36</v>
      </c>
      <c r="M381" s="54"/>
      <c r="N381" s="77" t="s">
        <v>693</v>
      </c>
    </row>
    <row r="382" spans="1:14" s="9" customFormat="1" ht="15">
      <c r="A382" s="76">
        <f t="shared" si="11"/>
        <v>374</v>
      </c>
      <c r="B382" s="52" t="s">
        <v>1006</v>
      </c>
      <c r="C382" s="53" t="s">
        <v>1008</v>
      </c>
      <c r="D382" s="54" t="s">
        <v>1009</v>
      </c>
      <c r="E382" s="55" t="s">
        <v>28</v>
      </c>
      <c r="F382" s="59" t="s">
        <v>173</v>
      </c>
      <c r="G382" s="56" t="s">
        <v>173</v>
      </c>
      <c r="H382" s="52">
        <v>169</v>
      </c>
      <c r="I382" s="57">
        <v>3645.25</v>
      </c>
      <c r="J382" s="57">
        <v>3645.25</v>
      </c>
      <c r="K382" s="58">
        <v>3.35</v>
      </c>
      <c r="L382" s="58">
        <f t="shared" si="10"/>
        <v>12211.5875</v>
      </c>
      <c r="M382" s="54"/>
      <c r="N382" s="78" t="s">
        <v>174</v>
      </c>
    </row>
    <row r="383" spans="1:14" s="9" customFormat="1" ht="15">
      <c r="A383" s="76">
        <f t="shared" si="11"/>
        <v>375</v>
      </c>
      <c r="B383" s="60" t="s">
        <v>971</v>
      </c>
      <c r="C383" s="53" t="s">
        <v>1010</v>
      </c>
      <c r="D383" s="63" t="s">
        <v>1011</v>
      </c>
      <c r="E383" s="55" t="s">
        <v>28</v>
      </c>
      <c r="F383" s="49" t="s">
        <v>95</v>
      </c>
      <c r="G383" s="56" t="s">
        <v>95</v>
      </c>
      <c r="H383" s="60">
        <v>14</v>
      </c>
      <c r="I383" s="61">
        <v>206.1</v>
      </c>
      <c r="J383" s="61">
        <v>206.1</v>
      </c>
      <c r="K383" s="62">
        <v>2.85</v>
      </c>
      <c r="L383" s="58">
        <f t="shared" si="10"/>
        <v>587.38499999999999</v>
      </c>
      <c r="M383" s="63"/>
      <c r="N383" s="79" t="s">
        <v>474</v>
      </c>
    </row>
    <row r="384" spans="1:14" s="9" customFormat="1" ht="15">
      <c r="A384" s="76">
        <f t="shared" si="11"/>
        <v>376</v>
      </c>
      <c r="B384" s="52" t="s">
        <v>1006</v>
      </c>
      <c r="C384" s="53" t="s">
        <v>1012</v>
      </c>
      <c r="D384" s="54" t="s">
        <v>1013</v>
      </c>
      <c r="E384" s="55" t="s">
        <v>28</v>
      </c>
      <c r="F384" s="59" t="s">
        <v>48</v>
      </c>
      <c r="G384" s="56" t="s">
        <v>48</v>
      </c>
      <c r="H384" s="52">
        <v>23</v>
      </c>
      <c r="I384" s="57">
        <v>362.46</v>
      </c>
      <c r="J384" s="57">
        <v>362.46</v>
      </c>
      <c r="K384" s="58">
        <v>2.85</v>
      </c>
      <c r="L384" s="58">
        <f t="shared" si="10"/>
        <v>1033.011</v>
      </c>
      <c r="M384" s="54"/>
      <c r="N384" s="77" t="s">
        <v>476</v>
      </c>
    </row>
    <row r="385" spans="1:14" s="9" customFormat="1" ht="15">
      <c r="A385" s="76">
        <f t="shared" si="11"/>
        <v>377</v>
      </c>
      <c r="B385" s="52" t="s">
        <v>1006</v>
      </c>
      <c r="C385" s="53" t="s">
        <v>1014</v>
      </c>
      <c r="D385" s="54" t="s">
        <v>1015</v>
      </c>
      <c r="E385" s="55" t="s">
        <v>28</v>
      </c>
      <c r="F385" s="59" t="s">
        <v>412</v>
      </c>
      <c r="G385" s="56" t="s">
        <v>413</v>
      </c>
      <c r="H385" s="52">
        <v>16</v>
      </c>
      <c r="I385" s="57">
        <v>275.20999999999998</v>
      </c>
      <c r="J385" s="57">
        <v>275.20999999999998</v>
      </c>
      <c r="K385" s="58">
        <v>2.85</v>
      </c>
      <c r="L385" s="58">
        <f t="shared" si="10"/>
        <v>784.34849999999994</v>
      </c>
      <c r="M385" s="54"/>
      <c r="N385" s="78" t="s">
        <v>414</v>
      </c>
    </row>
    <row r="386" spans="1:14" s="9" customFormat="1" ht="15">
      <c r="A386" s="76">
        <f t="shared" si="11"/>
        <v>378</v>
      </c>
      <c r="B386" s="52" t="s">
        <v>1006</v>
      </c>
      <c r="C386" s="53" t="s">
        <v>1016</v>
      </c>
      <c r="D386" s="54" t="s">
        <v>1017</v>
      </c>
      <c r="E386" s="55" t="s">
        <v>28</v>
      </c>
      <c r="F386" s="59" t="s">
        <v>104</v>
      </c>
      <c r="G386" s="56" t="s">
        <v>35</v>
      </c>
      <c r="H386" s="52">
        <v>17</v>
      </c>
      <c r="I386" s="57">
        <v>269.55</v>
      </c>
      <c r="J386" s="57">
        <v>269.55</v>
      </c>
      <c r="K386" s="58">
        <v>3.35</v>
      </c>
      <c r="L386" s="58">
        <f t="shared" si="10"/>
        <v>902.99250000000006</v>
      </c>
      <c r="M386" s="54"/>
      <c r="N386" s="77" t="s">
        <v>105</v>
      </c>
    </row>
    <row r="387" spans="1:14" s="9" customFormat="1" ht="30">
      <c r="A387" s="76">
        <f t="shared" si="11"/>
        <v>379</v>
      </c>
      <c r="B387" s="52" t="s">
        <v>1006</v>
      </c>
      <c r="C387" s="53" t="s">
        <v>1018</v>
      </c>
      <c r="D387" s="54" t="s">
        <v>1019</v>
      </c>
      <c r="E387" s="55" t="s">
        <v>28</v>
      </c>
      <c r="F387" s="59" t="s">
        <v>1020</v>
      </c>
      <c r="G387" s="56" t="s">
        <v>547</v>
      </c>
      <c r="H387" s="52">
        <v>31</v>
      </c>
      <c r="I387" s="57">
        <v>543.32000000000005</v>
      </c>
      <c r="J387" s="57">
        <v>543.32000000000005</v>
      </c>
      <c r="K387" s="58">
        <v>3.35</v>
      </c>
      <c r="L387" s="58">
        <f t="shared" si="10"/>
        <v>1820.1220000000003</v>
      </c>
      <c r="M387" s="54"/>
      <c r="N387" s="77" t="s">
        <v>1021</v>
      </c>
    </row>
    <row r="388" spans="1:14" s="9" customFormat="1" ht="15">
      <c r="A388" s="76">
        <f t="shared" si="11"/>
        <v>380</v>
      </c>
      <c r="B388" s="52" t="s">
        <v>1006</v>
      </c>
      <c r="C388" s="53" t="s">
        <v>1022</v>
      </c>
      <c r="D388" s="54" t="s">
        <v>1023</v>
      </c>
      <c r="E388" s="55" t="s">
        <v>28</v>
      </c>
      <c r="F388" s="59" t="s">
        <v>417</v>
      </c>
      <c r="G388" s="56" t="s">
        <v>418</v>
      </c>
      <c r="H388" s="52">
        <v>25</v>
      </c>
      <c r="I388" s="57">
        <v>580.70000000000005</v>
      </c>
      <c r="J388" s="57">
        <v>580.70000000000005</v>
      </c>
      <c r="K388" s="58">
        <v>3.35</v>
      </c>
      <c r="L388" s="58">
        <f t="shared" si="10"/>
        <v>1945.3450000000003</v>
      </c>
      <c r="M388" s="54"/>
      <c r="N388" s="78" t="s">
        <v>887</v>
      </c>
    </row>
    <row r="389" spans="1:14" s="9" customFormat="1" ht="15">
      <c r="A389" s="76">
        <f t="shared" si="11"/>
        <v>381</v>
      </c>
      <c r="B389" s="52" t="s">
        <v>1006</v>
      </c>
      <c r="C389" s="53" t="s">
        <v>1024</v>
      </c>
      <c r="D389" s="54" t="s">
        <v>1025</v>
      </c>
      <c r="E389" s="55" t="s">
        <v>28</v>
      </c>
      <c r="F389" s="59" t="s">
        <v>1026</v>
      </c>
      <c r="G389" s="56" t="s">
        <v>418</v>
      </c>
      <c r="H389" s="52">
        <v>30</v>
      </c>
      <c r="I389" s="57">
        <v>750</v>
      </c>
      <c r="J389" s="57">
        <v>750</v>
      </c>
      <c r="K389" s="58">
        <v>3.35</v>
      </c>
      <c r="L389" s="58">
        <f t="shared" si="10"/>
        <v>2512.5</v>
      </c>
      <c r="M389" s="54"/>
      <c r="N389" s="77" t="s">
        <v>1027</v>
      </c>
    </row>
    <row r="390" spans="1:14" s="9" customFormat="1" ht="15">
      <c r="A390" s="76">
        <f t="shared" si="11"/>
        <v>382</v>
      </c>
      <c r="B390" s="52" t="s">
        <v>1006</v>
      </c>
      <c r="C390" s="53" t="s">
        <v>1028</v>
      </c>
      <c r="D390" s="54" t="s">
        <v>1029</v>
      </c>
      <c r="E390" s="55" t="s">
        <v>28</v>
      </c>
      <c r="F390" s="59" t="s">
        <v>39</v>
      </c>
      <c r="G390" s="56" t="s">
        <v>39</v>
      </c>
      <c r="H390" s="52">
        <v>20</v>
      </c>
      <c r="I390" s="57">
        <v>329.76</v>
      </c>
      <c r="J390" s="57">
        <v>329.76</v>
      </c>
      <c r="K390" s="58">
        <v>3.35</v>
      </c>
      <c r="L390" s="58">
        <f t="shared" si="10"/>
        <v>1104.6959999999999</v>
      </c>
      <c r="M390" s="54"/>
      <c r="N390" s="78" t="s">
        <v>40</v>
      </c>
    </row>
    <row r="391" spans="1:14" s="9" customFormat="1" ht="15">
      <c r="A391" s="76">
        <f t="shared" si="11"/>
        <v>383</v>
      </c>
      <c r="B391" s="52" t="s">
        <v>1006</v>
      </c>
      <c r="C391" s="53" t="s">
        <v>1030</v>
      </c>
      <c r="D391" s="54" t="s">
        <v>1031</v>
      </c>
      <c r="E391" s="55" t="s">
        <v>28</v>
      </c>
      <c r="F391" s="59" t="s">
        <v>412</v>
      </c>
      <c r="G391" s="56" t="s">
        <v>413</v>
      </c>
      <c r="H391" s="52">
        <v>6</v>
      </c>
      <c r="I391" s="57">
        <v>168</v>
      </c>
      <c r="J391" s="57">
        <v>168</v>
      </c>
      <c r="K391" s="58">
        <v>2.85</v>
      </c>
      <c r="L391" s="58">
        <f t="shared" si="10"/>
        <v>478.8</v>
      </c>
      <c r="M391" s="54"/>
      <c r="N391" s="77" t="s">
        <v>921</v>
      </c>
    </row>
    <row r="392" spans="1:14" s="9" customFormat="1" ht="45">
      <c r="A392" s="76">
        <f t="shared" si="11"/>
        <v>384</v>
      </c>
      <c r="B392" s="52" t="s">
        <v>1006</v>
      </c>
      <c r="C392" s="53" t="s">
        <v>1032</v>
      </c>
      <c r="D392" s="59">
        <v>4222590742</v>
      </c>
      <c r="E392" s="55" t="s">
        <v>28</v>
      </c>
      <c r="F392" s="59" t="s">
        <v>39</v>
      </c>
      <c r="G392" s="56" t="s">
        <v>39</v>
      </c>
      <c r="H392" s="52">
        <v>1</v>
      </c>
      <c r="I392" s="57">
        <v>25</v>
      </c>
      <c r="J392" s="57">
        <v>100</v>
      </c>
      <c r="K392" s="58">
        <v>3.35</v>
      </c>
      <c r="L392" s="58">
        <f t="shared" si="10"/>
        <v>335</v>
      </c>
      <c r="M392" s="55" t="s">
        <v>751</v>
      </c>
      <c r="N392" s="78" t="s">
        <v>40</v>
      </c>
    </row>
    <row r="393" spans="1:14" s="9" customFormat="1" ht="15">
      <c r="A393" s="76">
        <f t="shared" si="11"/>
        <v>385</v>
      </c>
      <c r="B393" s="52" t="s">
        <v>1006</v>
      </c>
      <c r="C393" s="53" t="s">
        <v>1033</v>
      </c>
      <c r="D393" s="54" t="s">
        <v>1034</v>
      </c>
      <c r="E393" s="55" t="s">
        <v>28</v>
      </c>
      <c r="F393" s="59" t="s">
        <v>547</v>
      </c>
      <c r="G393" s="56" t="s">
        <v>547</v>
      </c>
      <c r="H393" s="52">
        <v>2</v>
      </c>
      <c r="I393" s="57">
        <v>44</v>
      </c>
      <c r="J393" s="57">
        <v>100</v>
      </c>
      <c r="K393" s="58">
        <v>3.35</v>
      </c>
      <c r="L393" s="58">
        <f t="shared" si="10"/>
        <v>335</v>
      </c>
      <c r="M393" s="54"/>
      <c r="N393" s="77" t="s">
        <v>817</v>
      </c>
    </row>
    <row r="394" spans="1:14" s="9" customFormat="1" ht="15">
      <c r="A394" s="76">
        <f t="shared" si="11"/>
        <v>386</v>
      </c>
      <c r="B394" s="52" t="s">
        <v>1006</v>
      </c>
      <c r="C394" s="53" t="s">
        <v>1035</v>
      </c>
      <c r="D394" s="54" t="s">
        <v>1036</v>
      </c>
      <c r="E394" s="55" t="s">
        <v>28</v>
      </c>
      <c r="F394" s="59" t="s">
        <v>1037</v>
      </c>
      <c r="G394" s="56" t="s">
        <v>35</v>
      </c>
      <c r="H394" s="52">
        <v>25</v>
      </c>
      <c r="I394" s="57">
        <v>716.25</v>
      </c>
      <c r="J394" s="57">
        <v>716.25</v>
      </c>
      <c r="K394" s="58">
        <v>3.35</v>
      </c>
      <c r="L394" s="58">
        <f t="shared" ref="L394:L401" si="12">J394*K394</f>
        <v>2399.4375</v>
      </c>
      <c r="M394" s="54"/>
      <c r="N394" s="78" t="s">
        <v>36</v>
      </c>
    </row>
    <row r="395" spans="1:14" s="9" customFormat="1" ht="15">
      <c r="A395" s="76">
        <f t="shared" ref="A395:A401" si="13">A394+1</f>
        <v>387</v>
      </c>
      <c r="B395" s="52" t="s">
        <v>1006</v>
      </c>
      <c r="C395" s="53" t="s">
        <v>1038</v>
      </c>
      <c r="D395" s="54" t="s">
        <v>1039</v>
      </c>
      <c r="E395" s="55" t="s">
        <v>28</v>
      </c>
      <c r="F395" s="59" t="s">
        <v>1040</v>
      </c>
      <c r="G395" s="56" t="s">
        <v>48</v>
      </c>
      <c r="H395" s="52">
        <v>25</v>
      </c>
      <c r="I395" s="57">
        <v>271</v>
      </c>
      <c r="J395" s="57">
        <v>271</v>
      </c>
      <c r="K395" s="58">
        <v>2.85</v>
      </c>
      <c r="L395" s="58">
        <f t="shared" si="12"/>
        <v>772.35</v>
      </c>
      <c r="M395" s="54"/>
      <c r="N395" s="77" t="s">
        <v>1041</v>
      </c>
    </row>
    <row r="396" spans="1:14" s="9" customFormat="1" ht="15">
      <c r="A396" s="76">
        <f t="shared" si="13"/>
        <v>388</v>
      </c>
      <c r="B396" s="52" t="s">
        <v>1006</v>
      </c>
      <c r="C396" s="53" t="s">
        <v>1042</v>
      </c>
      <c r="D396" s="54" t="s">
        <v>1043</v>
      </c>
      <c r="E396" s="55" t="s">
        <v>28</v>
      </c>
      <c r="F396" s="59" t="s">
        <v>94</v>
      </c>
      <c r="G396" s="56" t="s">
        <v>95</v>
      </c>
      <c r="H396" s="52">
        <v>1</v>
      </c>
      <c r="I396" s="57">
        <v>6.8</v>
      </c>
      <c r="J396" s="57">
        <v>100</v>
      </c>
      <c r="K396" s="58">
        <v>2.85</v>
      </c>
      <c r="L396" s="58">
        <f t="shared" si="12"/>
        <v>285</v>
      </c>
      <c r="M396" s="54"/>
      <c r="N396" s="77" t="s">
        <v>535</v>
      </c>
    </row>
    <row r="397" spans="1:14" s="9" customFormat="1" ht="15">
      <c r="A397" s="76">
        <f t="shared" si="13"/>
        <v>389</v>
      </c>
      <c r="B397" s="52" t="s">
        <v>404</v>
      </c>
      <c r="C397" s="65" t="s">
        <v>1044</v>
      </c>
      <c r="D397" s="59">
        <v>1142552467</v>
      </c>
      <c r="E397" s="55" t="s">
        <v>1045</v>
      </c>
      <c r="F397" s="56" t="s">
        <v>70</v>
      </c>
      <c r="G397" s="56" t="s">
        <v>100</v>
      </c>
      <c r="H397" s="52">
        <v>25</v>
      </c>
      <c r="I397" s="57">
        <v>530</v>
      </c>
      <c r="J397" s="57">
        <v>530</v>
      </c>
      <c r="K397" s="58">
        <v>2.85</v>
      </c>
      <c r="L397" s="58">
        <f t="shared" si="12"/>
        <v>1510.5</v>
      </c>
      <c r="M397" s="54" t="s">
        <v>325</v>
      </c>
      <c r="N397" s="77" t="s">
        <v>1046</v>
      </c>
    </row>
    <row r="398" spans="1:14" s="9" customFormat="1" ht="30">
      <c r="A398" s="76">
        <f t="shared" si="13"/>
        <v>390</v>
      </c>
      <c r="B398" s="52" t="s">
        <v>436</v>
      </c>
      <c r="C398" s="65" t="s">
        <v>1047</v>
      </c>
      <c r="D398" s="59" t="s">
        <v>1048</v>
      </c>
      <c r="E398" s="55" t="s">
        <v>1049</v>
      </c>
      <c r="F398" s="56" t="s">
        <v>70</v>
      </c>
      <c r="G398" s="56" t="s">
        <v>60</v>
      </c>
      <c r="H398" s="52">
        <v>29</v>
      </c>
      <c r="I398" s="57">
        <v>539</v>
      </c>
      <c r="J398" s="57">
        <v>539</v>
      </c>
      <c r="K398" s="58">
        <v>2.85</v>
      </c>
      <c r="L398" s="58">
        <f t="shared" si="12"/>
        <v>1536.15</v>
      </c>
      <c r="M398" s="54" t="s">
        <v>325</v>
      </c>
      <c r="N398" s="77" t="s">
        <v>1050</v>
      </c>
    </row>
    <row r="399" spans="1:14" s="9" customFormat="1" ht="15">
      <c r="A399" s="76">
        <f t="shared" si="13"/>
        <v>391</v>
      </c>
      <c r="B399" s="66" t="s">
        <v>1006</v>
      </c>
      <c r="C399" s="53" t="s">
        <v>1051</v>
      </c>
      <c r="D399" s="66" t="s">
        <v>1052</v>
      </c>
      <c r="E399" s="55" t="s">
        <v>28</v>
      </c>
      <c r="F399" s="66" t="s">
        <v>547</v>
      </c>
      <c r="G399" s="56" t="s">
        <v>547</v>
      </c>
      <c r="H399" s="66">
        <v>40</v>
      </c>
      <c r="I399" s="67">
        <v>624.1</v>
      </c>
      <c r="J399" s="67">
        <v>624.1</v>
      </c>
      <c r="K399" s="68">
        <v>3.35</v>
      </c>
      <c r="L399" s="58">
        <f t="shared" si="12"/>
        <v>2090.7350000000001</v>
      </c>
      <c r="M399" s="69"/>
      <c r="N399" s="83" t="s">
        <v>677</v>
      </c>
    </row>
    <row r="400" spans="1:14" s="9" customFormat="1" ht="15">
      <c r="A400" s="76">
        <f t="shared" si="13"/>
        <v>392</v>
      </c>
      <c r="B400" s="66" t="s">
        <v>1006</v>
      </c>
      <c r="C400" s="53" t="s">
        <v>1053</v>
      </c>
      <c r="D400" s="66" t="s">
        <v>1054</v>
      </c>
      <c r="E400" s="55" t="s">
        <v>28</v>
      </c>
      <c r="F400" s="66" t="s">
        <v>95</v>
      </c>
      <c r="G400" s="56" t="s">
        <v>95</v>
      </c>
      <c r="H400" s="66">
        <v>32</v>
      </c>
      <c r="I400" s="67">
        <v>640.20000000000005</v>
      </c>
      <c r="J400" s="67">
        <v>640.20000000000005</v>
      </c>
      <c r="K400" s="68">
        <v>2.85</v>
      </c>
      <c r="L400" s="58">
        <f t="shared" si="12"/>
        <v>1824.5700000000002</v>
      </c>
      <c r="M400" s="69"/>
      <c r="N400" s="83" t="s">
        <v>266</v>
      </c>
    </row>
    <row r="401" spans="1:14" s="9" customFormat="1" ht="15.75" thickBot="1">
      <c r="A401" s="84">
        <f t="shared" si="13"/>
        <v>393</v>
      </c>
      <c r="B401" s="85" t="s">
        <v>1006</v>
      </c>
      <c r="C401" s="86" t="s">
        <v>1055</v>
      </c>
      <c r="D401" s="85" t="s">
        <v>1056</v>
      </c>
      <c r="E401" s="87" t="s">
        <v>28</v>
      </c>
      <c r="F401" s="85" t="s">
        <v>311</v>
      </c>
      <c r="G401" s="88" t="s">
        <v>70</v>
      </c>
      <c r="H401" s="85">
        <v>5</v>
      </c>
      <c r="I401" s="89">
        <v>100.04</v>
      </c>
      <c r="J401" s="89">
        <v>100.04</v>
      </c>
      <c r="K401" s="90">
        <v>1</v>
      </c>
      <c r="L401" s="91">
        <f t="shared" si="12"/>
        <v>100.04</v>
      </c>
      <c r="M401" s="92"/>
      <c r="N401" s="93" t="s">
        <v>1057</v>
      </c>
    </row>
    <row r="402" spans="1:14" s="9" customFormat="1" ht="15.75" thickBot="1">
      <c r="A402" s="119" t="s">
        <v>1058</v>
      </c>
      <c r="B402" s="120"/>
      <c r="C402" s="120"/>
      <c r="D402" s="120"/>
      <c r="E402" s="120"/>
      <c r="F402" s="120"/>
      <c r="G402" s="120"/>
      <c r="H402" s="120"/>
      <c r="I402" s="120"/>
      <c r="J402" s="120"/>
      <c r="K402" s="121"/>
      <c r="L402" s="109">
        <f>ROUND(SUM(L9:L401),0)</f>
        <v>1189334</v>
      </c>
      <c r="M402" s="70"/>
      <c r="N402" s="71"/>
    </row>
    <row r="403" spans="1:14" s="50" customFormat="1" thickBot="1">
      <c r="A403" s="72"/>
      <c r="B403" s="72"/>
      <c r="C403" s="73"/>
      <c r="D403" s="74"/>
      <c r="E403" s="74"/>
      <c r="F403" s="74"/>
      <c r="G403" s="74"/>
      <c r="H403" s="110">
        <f>SUM(H9:H401)</f>
        <v>17934</v>
      </c>
      <c r="I403" s="111">
        <f t="shared" ref="I403:J403" si="14">SUM(I9:I401)</f>
        <v>408048.66599999997</v>
      </c>
      <c r="J403" s="112">
        <f t="shared" si="14"/>
        <v>411001.43200000015</v>
      </c>
      <c r="K403" s="75"/>
      <c r="L403" s="75"/>
      <c r="M403" s="74"/>
      <c r="N403" s="72"/>
    </row>
    <row r="404" spans="1:14" s="9" customFormat="1" ht="16.5" thickBot="1">
      <c r="A404" s="116" t="s">
        <v>19</v>
      </c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8"/>
      <c r="M404" s="25"/>
    </row>
    <row r="405" spans="1:14" s="4" customFormat="1" ht="15">
      <c r="B405" s="6"/>
      <c r="C405" s="31"/>
      <c r="D405" s="22"/>
      <c r="E405" s="5"/>
      <c r="F405" s="7"/>
      <c r="G405" s="11"/>
      <c r="H405" s="8"/>
      <c r="I405" s="8"/>
      <c r="J405" s="8"/>
      <c r="K405" s="46"/>
      <c r="L405" s="115"/>
    </row>
    <row r="406" spans="1:14" ht="15.75">
      <c r="A406" s="30" t="s">
        <v>3</v>
      </c>
      <c r="K406" s="39"/>
      <c r="L406" s="40"/>
    </row>
    <row r="407" spans="1:14" ht="15.75">
      <c r="A407" s="30"/>
      <c r="K407" s="39"/>
      <c r="L407" s="40"/>
    </row>
    <row r="408" spans="1:14" ht="15.75">
      <c r="A408" s="30"/>
      <c r="K408" s="39"/>
      <c r="L408" s="40"/>
    </row>
    <row r="409" spans="1:14" ht="15.75">
      <c r="A409" s="30" t="s">
        <v>14</v>
      </c>
    </row>
    <row r="410" spans="1:14" ht="15.75">
      <c r="A410" s="38"/>
    </row>
  </sheetData>
  <sortState ref="B9:M342">
    <sortCondition ref="B9:B342"/>
    <sortCondition ref="C9:C342"/>
  </sortState>
  <mergeCells count="2">
    <mergeCell ref="A404:L404"/>
    <mergeCell ref="A402:K402"/>
  </mergeCells>
  <conditionalFormatting sqref="C399:C401">
    <cfRule type="duplicateValues" dxfId="3" priority="1"/>
  </conditionalFormatting>
  <conditionalFormatting sqref="C8:C401 C403">
    <cfRule type="duplicateValues" dxfId="2" priority="2"/>
    <cfRule type="duplicateValues" dxfId="1" priority="3"/>
    <cfRule type="duplicateValues" dxfId="0" priority="4"/>
  </conditionalFormatting>
  <printOptions horizontalCentered="1"/>
  <pageMargins left="0.23622047244094491" right="0.15748031496062992" top="1.1023622047244095" bottom="0.62992125984251968" header="0.19685039370078741" footer="0.27559055118110237"/>
  <pageSetup paperSize="9" scale="75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N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2026-02-18T10:34:41Z</cp:lastPrinted>
  <dcterms:created xsi:type="dcterms:W3CDTF">2010-04-08T11:28:01Z</dcterms:created>
  <dcterms:modified xsi:type="dcterms:W3CDTF">2026-02-18T11:21:48Z</dcterms:modified>
</cp:coreProperties>
</file>