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Invoice!$A$3:$P$27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4" i="1" l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J8" i="1"/>
  <c r="I8" i="1"/>
  <c r="J7" i="1"/>
  <c r="I7" i="1"/>
  <c r="J6" i="1"/>
  <c r="I6" i="1"/>
  <c r="L6" i="1" s="1"/>
  <c r="J5" i="1"/>
  <c r="I5" i="1"/>
  <c r="L5" i="1" s="1"/>
  <c r="J4" i="1"/>
  <c r="I4" i="1"/>
  <c r="L4" i="1" s="1"/>
  <c r="L7" i="1" l="1"/>
  <c r="L8" i="1"/>
  <c r="L9" i="1"/>
  <c r="L23" i="1" l="1"/>
</calcChain>
</file>

<file path=xl/sharedStrings.xml><?xml version="1.0" encoding="utf-8"?>
<sst xmlns="http://schemas.openxmlformats.org/spreadsheetml/2006/main" count="134" uniqueCount="70">
  <si>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</si>
  <si>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</si>
  <si>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</si>
  <si>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</si>
  <si>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</si>
  <si>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</si>
  <si>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</si>
  <si>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</si>
  <si>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</si>
  <si>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</si>
  <si>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</si>
  <si>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</si>
  <si>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</si>
  <si>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</si>
  <si>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</si>
  <si>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</si>
  <si>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</si>
  <si>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</si>
  <si>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</si>
  <si>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</si>
  <si>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 xml:space="preserve">
To, 
AMAR ENTERPRISES
Address: C/o Susanti Rout Ward no. 19 Ground floor 
Samanta Sahi, Cuttack 753001, ODISHA,9937006936
GST No: 21ALUPK0101F1ZQ
</t>
  </si>
  <si>
    <t>ITAMATI</t>
  </si>
  <si>
    <t>KARANJIA</t>
  </si>
  <si>
    <t>BARBIL</t>
  </si>
  <si>
    <t>BALAKATI</t>
  </si>
  <si>
    <t>NIMAPARA</t>
  </si>
  <si>
    <t>Declaration � Kindly verify and confirm before 20/06/2025</t>
  </si>
  <si>
    <t>02/5/2025</t>
  </si>
  <si>
    <t>PL/DO/01875</t>
  </si>
  <si>
    <t>654</t>
  </si>
  <si>
    <t>JAJPUR TOWN</t>
  </si>
  <si>
    <t>03/5/2025</t>
  </si>
  <si>
    <t>PL/DO/02053</t>
  </si>
  <si>
    <t>38</t>
  </si>
  <si>
    <t>08/5/2025</t>
  </si>
  <si>
    <t>PL/DO/02649</t>
  </si>
  <si>
    <t>49</t>
  </si>
  <si>
    <t>KAKATPUR</t>
  </si>
  <si>
    <t>14/5/2025</t>
  </si>
  <si>
    <t>PL/DO/02650</t>
  </si>
  <si>
    <t>53</t>
  </si>
  <si>
    <t>16/5/2025</t>
  </si>
  <si>
    <t>PL/MA/01613</t>
  </si>
  <si>
    <t>63</t>
  </si>
  <si>
    <t>BETANATI</t>
  </si>
  <si>
    <t>17/5/2025</t>
  </si>
  <si>
    <t>PL/MA/01641</t>
  </si>
  <si>
    <t>68</t>
  </si>
  <si>
    <t>21/5/2025</t>
  </si>
  <si>
    <t>PL/MA/01770</t>
  </si>
  <si>
    <t>71</t>
  </si>
  <si>
    <t>26/5/2025</t>
  </si>
  <si>
    <t>PL/DO/03355</t>
  </si>
  <si>
    <t>83</t>
  </si>
  <si>
    <t>BALUGAON</t>
  </si>
  <si>
    <t>27/5/2025</t>
  </si>
  <si>
    <t>PL/DO/03353</t>
  </si>
  <si>
    <t>84</t>
  </si>
  <si>
    <t>PL/MA/01950</t>
  </si>
  <si>
    <t>92</t>
  </si>
  <si>
    <t>28/5/2025</t>
  </si>
  <si>
    <t>PL/MA/01989</t>
  </si>
  <si>
    <t>93</t>
  </si>
  <si>
    <t>JALESWAR</t>
  </si>
  <si>
    <t>29/5/2025</t>
  </si>
  <si>
    <t>PL/MA/02027</t>
  </si>
  <si>
    <t>95</t>
  </si>
  <si>
    <t>KUCHINDA</t>
  </si>
  <si>
    <t>(RUPEES FIVE THOUSAND SEVENTY TWO ONLY)</t>
  </si>
  <si>
    <t>Bill Date: 31/05/2025
Bill NO :  7521
Total Amount: 5072.00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</si>
</sst>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0" fillId="0" borderId="18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right"/>
    </xf>
    <xf numFmtId="0" fontId="1" fillId="0" borderId="1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30" xfId="0" applyNumberFormat="1" applyFont="1" applyBorder="1" applyAlignment="1">
      <alignment horizontal="right" vertical="center"/>
    </xf>
    <xf numFmtId="2" fontId="0" fillId="2" borderId="2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352426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T5" sqref="T5"/>
    </sheetView>
  </sheetViews>
  <sheetFormatPr defaultColWidth="9.85546875"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7109375" style="1" customWidth="1"/>
    <col min="6" max="6" width="17.85546875" style="1" bestFit="1" customWidth="1"/>
    <col min="7" max="7" width="6.140625" style="1" customWidth="1"/>
    <col min="8" max="8" width="7.42578125" style="1" customWidth="1"/>
    <col min="9" max="9" width="7.28515625" style="1" customWidth="1"/>
    <col min="10" max="10" width="8.140625" style="1" customWidth="1"/>
    <col min="11" max="11" width="7" style="1" customWidth="1"/>
    <col min="12" max="12" width="8.85546875" style="1" customWidth="1"/>
    <col min="13" max="13" width="15.140625" style="5" bestFit="1" customWidth="1"/>
    <col min="14" max="16384" width="9.85546875" style="1"/>
  </cols>
  <sheetData>
    <row r="1" spans="1:16" ht="83.25" customHeight="1" thickBot="1">
      <c r="A1" s="34"/>
      <c r="B1" s="35"/>
      <c r="C1" s="35"/>
      <c r="D1" s="35"/>
      <c r="E1" s="35"/>
      <c r="F1" s="35"/>
      <c r="G1" s="35"/>
      <c r="H1" s="35"/>
      <c r="I1" s="32" t="s">
        <v>14</v>
      </c>
      <c r="J1" s="32"/>
      <c r="K1" s="32"/>
      <c r="L1" s="32"/>
      <c r="M1" s="33"/>
    </row>
    <row r="2" spans="1:16" ht="90" customHeight="1" thickBot="1">
      <c r="A2" s="38" t="s">
        <v>20</v>
      </c>
      <c r="B2" s="39"/>
      <c r="C2" s="39"/>
      <c r="D2" s="39"/>
      <c r="E2" s="39"/>
      <c r="F2" s="39"/>
      <c r="G2" s="39"/>
      <c r="H2" s="40"/>
      <c r="I2" s="36" t="s">
        <v>69</v>
      </c>
      <c r="J2" s="36"/>
      <c r="K2" s="36"/>
      <c r="L2" s="36"/>
      <c r="M2" s="37"/>
    </row>
    <row r="3" spans="1:16" s="4" customFormat="1" ht="17.25" customHeight="1" thickBot="1">
      <c r="A3" s="18" t="s">
        <v>5</v>
      </c>
      <c r="B3" s="19" t="s">
        <v>0</v>
      </c>
      <c r="C3" s="19" t="s">
        <v>12</v>
      </c>
      <c r="D3" s="19" t="s">
        <v>13</v>
      </c>
      <c r="E3" s="19" t="s">
        <v>6</v>
      </c>
      <c r="F3" s="19" t="s">
        <v>7</v>
      </c>
      <c r="G3" s="19" t="s">
        <v>1</v>
      </c>
      <c r="H3" s="20" t="s">
        <v>2</v>
      </c>
      <c r="I3" s="20" t="s">
        <v>8</v>
      </c>
      <c r="J3" s="20" t="s">
        <v>9</v>
      </c>
      <c r="K3" s="20" t="s">
        <v>10</v>
      </c>
      <c r="L3" s="20" t="s">
        <v>11</v>
      </c>
      <c r="M3" s="21" t="s">
        <v>15</v>
      </c>
    </row>
    <row r="4" spans="1:16" s="4" customFormat="1">
      <c r="A4" s="9">
        <v>1</v>
      </c>
      <c r="B4" s="10" t="s">
        <v>27</v>
      </c>
      <c r="C4" s="10" t="s">
        <v>28</v>
      </c>
      <c r="D4" s="10" t="s">
        <v>29</v>
      </c>
      <c r="E4" s="10" t="s">
        <v>16</v>
      </c>
      <c r="F4" s="10" t="s">
        <v>30</v>
      </c>
      <c r="G4" s="10">
        <v>10</v>
      </c>
      <c r="H4" s="47">
        <v>105</v>
      </c>
      <c r="I4" s="11">
        <f t="shared" ref="I4:I22" si="0">G4*1</f>
        <v>10</v>
      </c>
      <c r="J4" s="11">
        <f>G4*15</f>
        <v>150</v>
      </c>
      <c r="K4" s="11">
        <v>25</v>
      </c>
      <c r="L4" s="11">
        <f t="shared" ref="L4:L22" si="1">G4*H4+I4+J4+K4</f>
        <v>1235</v>
      </c>
      <c r="M4" s="15" t="s">
        <v>19</v>
      </c>
      <c r="O4" s="1"/>
      <c r="P4" s="1"/>
    </row>
    <row r="5" spans="1:16" s="4" customFormat="1">
      <c r="A5" s="6">
        <v>2</v>
      </c>
      <c r="B5" s="2" t="s">
        <v>31</v>
      </c>
      <c r="C5" s="2" t="s">
        <v>32</v>
      </c>
      <c r="D5" s="2" t="s">
        <v>33</v>
      </c>
      <c r="E5" s="2" t="s">
        <v>16</v>
      </c>
      <c r="F5" s="2" t="s">
        <v>25</v>
      </c>
      <c r="G5" s="2">
        <v>2</v>
      </c>
      <c r="H5" s="3">
        <v>77</v>
      </c>
      <c r="I5" s="3">
        <f t="shared" si="0"/>
        <v>2</v>
      </c>
      <c r="J5" s="3">
        <f>G5*12</f>
        <v>24</v>
      </c>
      <c r="K5" s="3">
        <v>25</v>
      </c>
      <c r="L5" s="3">
        <f t="shared" si="1"/>
        <v>205</v>
      </c>
      <c r="M5" s="16" t="s">
        <v>17</v>
      </c>
      <c r="O5" s="1"/>
      <c r="P5" s="1"/>
    </row>
    <row r="6" spans="1:16" s="4" customFormat="1">
      <c r="A6" s="6">
        <v>3</v>
      </c>
      <c r="B6" s="2" t="s">
        <v>34</v>
      </c>
      <c r="C6" s="2" t="s">
        <v>35</v>
      </c>
      <c r="D6" s="2" t="s">
        <v>36</v>
      </c>
      <c r="E6" s="2" t="s">
        <v>16</v>
      </c>
      <c r="F6" s="2" t="s">
        <v>37</v>
      </c>
      <c r="G6" s="2">
        <v>1</v>
      </c>
      <c r="H6" s="3">
        <v>77</v>
      </c>
      <c r="I6" s="3">
        <f t="shared" si="0"/>
        <v>1</v>
      </c>
      <c r="J6" s="3">
        <f>G6*12</f>
        <v>12</v>
      </c>
      <c r="K6" s="3"/>
      <c r="L6" s="3">
        <f t="shared" si="1"/>
        <v>90</v>
      </c>
      <c r="M6" s="16" t="s">
        <v>17</v>
      </c>
      <c r="O6" s="1"/>
      <c r="P6" s="1"/>
    </row>
    <row r="7" spans="1:16" s="4" customFormat="1">
      <c r="A7" s="6"/>
      <c r="B7" s="2" t="s">
        <v>34</v>
      </c>
      <c r="C7" s="2" t="s">
        <v>35</v>
      </c>
      <c r="D7" s="2" t="s">
        <v>36</v>
      </c>
      <c r="E7" s="2" t="s">
        <v>16</v>
      </c>
      <c r="F7" s="2" t="s">
        <v>37</v>
      </c>
      <c r="G7" s="2">
        <v>4</v>
      </c>
      <c r="H7" s="3">
        <v>42</v>
      </c>
      <c r="I7" s="3">
        <f t="shared" si="0"/>
        <v>4</v>
      </c>
      <c r="J7" s="3">
        <f>G7*6</f>
        <v>24</v>
      </c>
      <c r="K7" s="3">
        <v>25</v>
      </c>
      <c r="L7" s="3">
        <f t="shared" si="1"/>
        <v>221</v>
      </c>
      <c r="M7" s="16" t="s">
        <v>18</v>
      </c>
      <c r="O7" s="1"/>
      <c r="P7" s="1"/>
    </row>
    <row r="8" spans="1:16" s="4" customFormat="1">
      <c r="A8" s="6">
        <v>4</v>
      </c>
      <c r="B8" s="2" t="s">
        <v>38</v>
      </c>
      <c r="C8" s="2" t="s">
        <v>39</v>
      </c>
      <c r="D8" s="2" t="s">
        <v>40</v>
      </c>
      <c r="E8" s="2" t="s">
        <v>16</v>
      </c>
      <c r="F8" s="2" t="s">
        <v>21</v>
      </c>
      <c r="G8" s="2">
        <v>2</v>
      </c>
      <c r="H8" s="3">
        <v>89</v>
      </c>
      <c r="I8" s="3">
        <f t="shared" si="0"/>
        <v>2</v>
      </c>
      <c r="J8" s="3">
        <f>G8*12</f>
        <v>24</v>
      </c>
      <c r="K8" s="3">
        <v>25</v>
      </c>
      <c r="L8" s="3">
        <f t="shared" si="1"/>
        <v>229</v>
      </c>
      <c r="M8" s="16" t="s">
        <v>17</v>
      </c>
      <c r="O8" s="1"/>
      <c r="P8" s="1"/>
    </row>
    <row r="9" spans="1:16" s="4" customFormat="1">
      <c r="A9" s="6">
        <v>5</v>
      </c>
      <c r="B9" s="2" t="s">
        <v>41</v>
      </c>
      <c r="C9" s="2" t="s">
        <v>42</v>
      </c>
      <c r="D9" s="2" t="s">
        <v>43</v>
      </c>
      <c r="E9" s="2" t="s">
        <v>16</v>
      </c>
      <c r="F9" s="2" t="s">
        <v>44</v>
      </c>
      <c r="G9" s="2">
        <v>3</v>
      </c>
      <c r="H9" s="3">
        <v>105</v>
      </c>
      <c r="I9" s="3">
        <f t="shared" si="0"/>
        <v>3</v>
      </c>
      <c r="J9" s="3">
        <f>G9*12</f>
        <v>36</v>
      </c>
      <c r="K9" s="3"/>
      <c r="L9" s="3">
        <f t="shared" si="1"/>
        <v>354</v>
      </c>
      <c r="M9" s="16" t="s">
        <v>17</v>
      </c>
      <c r="O9" s="1"/>
      <c r="P9" s="1"/>
    </row>
    <row r="10" spans="1:16" s="4" customFormat="1">
      <c r="A10" s="6"/>
      <c r="B10" s="2" t="s">
        <v>41</v>
      </c>
      <c r="C10" s="2" t="s">
        <v>42</v>
      </c>
      <c r="D10" s="2" t="s">
        <v>43</v>
      </c>
      <c r="E10" s="2" t="s">
        <v>16</v>
      </c>
      <c r="F10" s="2" t="s">
        <v>44</v>
      </c>
      <c r="G10" s="2">
        <v>1</v>
      </c>
      <c r="H10" s="3">
        <v>53</v>
      </c>
      <c r="I10" s="3">
        <f t="shared" si="0"/>
        <v>1</v>
      </c>
      <c r="J10" s="3">
        <f>G10*6</f>
        <v>6</v>
      </c>
      <c r="K10" s="3">
        <v>25</v>
      </c>
      <c r="L10" s="3">
        <f t="shared" si="1"/>
        <v>85</v>
      </c>
      <c r="M10" s="16" t="s">
        <v>18</v>
      </c>
      <c r="O10" s="1"/>
      <c r="P10" s="1"/>
    </row>
    <row r="11" spans="1:16" s="4" customFormat="1">
      <c r="A11" s="6">
        <v>6</v>
      </c>
      <c r="B11" s="2" t="s">
        <v>45</v>
      </c>
      <c r="C11" s="2" t="s">
        <v>46</v>
      </c>
      <c r="D11" s="2" t="s">
        <v>47</v>
      </c>
      <c r="E11" s="2" t="s">
        <v>16</v>
      </c>
      <c r="F11" s="2" t="s">
        <v>23</v>
      </c>
      <c r="G11" s="2">
        <v>2</v>
      </c>
      <c r="H11" s="3">
        <v>95</v>
      </c>
      <c r="I11" s="3">
        <f t="shared" si="0"/>
        <v>2</v>
      </c>
      <c r="J11" s="3">
        <f>G11*12</f>
        <v>24</v>
      </c>
      <c r="K11" s="3"/>
      <c r="L11" s="3">
        <f t="shared" si="1"/>
        <v>216</v>
      </c>
      <c r="M11" s="16" t="s">
        <v>17</v>
      </c>
      <c r="O11" s="1"/>
      <c r="P11" s="1"/>
    </row>
    <row r="12" spans="1:16" s="4" customFormat="1">
      <c r="A12" s="6"/>
      <c r="B12" s="2" t="s">
        <v>45</v>
      </c>
      <c r="C12" s="2" t="s">
        <v>46</v>
      </c>
      <c r="D12" s="2" t="s">
        <v>47</v>
      </c>
      <c r="E12" s="2" t="s">
        <v>16</v>
      </c>
      <c r="F12" s="2" t="s">
        <v>23</v>
      </c>
      <c r="G12" s="2">
        <v>4</v>
      </c>
      <c r="H12" s="3">
        <v>53</v>
      </c>
      <c r="I12" s="3">
        <f t="shared" si="0"/>
        <v>4</v>
      </c>
      <c r="J12" s="3">
        <f>G12*6</f>
        <v>24</v>
      </c>
      <c r="K12" s="3">
        <v>25</v>
      </c>
      <c r="L12" s="3">
        <f t="shared" si="1"/>
        <v>265</v>
      </c>
      <c r="M12" s="16" t="s">
        <v>18</v>
      </c>
      <c r="O12" s="1"/>
      <c r="P12" s="1"/>
    </row>
    <row r="13" spans="1:16" s="4" customFormat="1">
      <c r="A13" s="6">
        <v>7</v>
      </c>
      <c r="B13" s="2" t="s">
        <v>48</v>
      </c>
      <c r="C13" s="2" t="s">
        <v>49</v>
      </c>
      <c r="D13" s="2" t="s">
        <v>50</v>
      </c>
      <c r="E13" s="2" t="s">
        <v>16</v>
      </c>
      <c r="F13" s="2" t="s">
        <v>22</v>
      </c>
      <c r="G13" s="2">
        <v>5</v>
      </c>
      <c r="H13" s="3">
        <v>77</v>
      </c>
      <c r="I13" s="3">
        <f t="shared" si="0"/>
        <v>5</v>
      </c>
      <c r="J13" s="3">
        <f>G13*12</f>
        <v>60</v>
      </c>
      <c r="K13" s="3"/>
      <c r="L13" s="3">
        <f t="shared" si="1"/>
        <v>450</v>
      </c>
      <c r="M13" s="16" t="s">
        <v>17</v>
      </c>
      <c r="O13" s="1"/>
      <c r="P13" s="1"/>
    </row>
    <row r="14" spans="1:16" s="4" customFormat="1">
      <c r="A14" s="6"/>
      <c r="B14" s="2" t="s">
        <v>48</v>
      </c>
      <c r="C14" s="2" t="s">
        <v>49</v>
      </c>
      <c r="D14" s="2" t="s">
        <v>50</v>
      </c>
      <c r="E14" s="2" t="s">
        <v>16</v>
      </c>
      <c r="F14" s="2" t="s">
        <v>22</v>
      </c>
      <c r="G14" s="2">
        <v>3</v>
      </c>
      <c r="H14" s="3">
        <v>47</v>
      </c>
      <c r="I14" s="3">
        <f t="shared" si="0"/>
        <v>3</v>
      </c>
      <c r="J14" s="3">
        <f>G14*6</f>
        <v>18</v>
      </c>
      <c r="K14" s="3">
        <v>25</v>
      </c>
      <c r="L14" s="3">
        <f t="shared" si="1"/>
        <v>187</v>
      </c>
      <c r="M14" s="16" t="s">
        <v>18</v>
      </c>
      <c r="O14" s="1"/>
      <c r="P14" s="1"/>
    </row>
    <row r="15" spans="1:16" s="4" customFormat="1">
      <c r="A15" s="6">
        <v>8</v>
      </c>
      <c r="B15" s="2" t="s">
        <v>51</v>
      </c>
      <c r="C15" s="2" t="s">
        <v>52</v>
      </c>
      <c r="D15" s="2" t="s">
        <v>53</v>
      </c>
      <c r="E15" s="2" t="s">
        <v>16</v>
      </c>
      <c r="F15" s="2" t="s">
        <v>54</v>
      </c>
      <c r="G15" s="2">
        <v>1</v>
      </c>
      <c r="H15" s="3">
        <v>53</v>
      </c>
      <c r="I15" s="3">
        <f t="shared" si="0"/>
        <v>1</v>
      </c>
      <c r="J15" s="3">
        <f>G15*6</f>
        <v>6</v>
      </c>
      <c r="K15" s="3">
        <v>25</v>
      </c>
      <c r="L15" s="3">
        <f t="shared" si="1"/>
        <v>85</v>
      </c>
      <c r="M15" s="16" t="s">
        <v>18</v>
      </c>
      <c r="O15" s="1"/>
      <c r="P15" s="1"/>
    </row>
    <row r="16" spans="1:16" s="4" customFormat="1">
      <c r="A16" s="6">
        <v>9</v>
      </c>
      <c r="B16" s="2" t="s">
        <v>55</v>
      </c>
      <c r="C16" s="2" t="s">
        <v>56</v>
      </c>
      <c r="D16" s="2" t="s">
        <v>57</v>
      </c>
      <c r="E16" s="2" t="s">
        <v>16</v>
      </c>
      <c r="F16" s="2" t="s">
        <v>24</v>
      </c>
      <c r="G16" s="2">
        <v>3</v>
      </c>
      <c r="H16" s="3">
        <v>77</v>
      </c>
      <c r="I16" s="3">
        <f t="shared" si="0"/>
        <v>3</v>
      </c>
      <c r="J16" s="3">
        <f>G16*12</f>
        <v>36</v>
      </c>
      <c r="K16" s="3">
        <v>25</v>
      </c>
      <c r="L16" s="3">
        <f t="shared" si="1"/>
        <v>295</v>
      </c>
      <c r="M16" s="16" t="s">
        <v>17</v>
      </c>
      <c r="O16" s="1"/>
      <c r="P16" s="1"/>
    </row>
    <row r="17" spans="1:16" s="4" customFormat="1">
      <c r="A17" s="6">
        <v>10</v>
      </c>
      <c r="B17" s="2" t="s">
        <v>55</v>
      </c>
      <c r="C17" s="2" t="s">
        <v>58</v>
      </c>
      <c r="D17" s="2" t="s">
        <v>59</v>
      </c>
      <c r="E17" s="2" t="s">
        <v>16</v>
      </c>
      <c r="F17" s="2" t="s">
        <v>44</v>
      </c>
      <c r="G17" s="2">
        <v>2</v>
      </c>
      <c r="H17" s="3">
        <v>105</v>
      </c>
      <c r="I17" s="3">
        <f t="shared" si="0"/>
        <v>2</v>
      </c>
      <c r="J17" s="3">
        <f>G17*12</f>
        <v>24</v>
      </c>
      <c r="K17" s="3"/>
      <c r="L17" s="3">
        <f t="shared" si="1"/>
        <v>236</v>
      </c>
      <c r="M17" s="16" t="s">
        <v>17</v>
      </c>
      <c r="O17" s="1"/>
      <c r="P17" s="1"/>
    </row>
    <row r="18" spans="1:16" s="4" customFormat="1">
      <c r="A18" s="6"/>
      <c r="B18" s="2" t="s">
        <v>55</v>
      </c>
      <c r="C18" s="2" t="s">
        <v>58</v>
      </c>
      <c r="D18" s="2" t="s">
        <v>59</v>
      </c>
      <c r="E18" s="2" t="s">
        <v>16</v>
      </c>
      <c r="F18" s="2" t="s">
        <v>44</v>
      </c>
      <c r="G18" s="2">
        <v>4</v>
      </c>
      <c r="H18" s="3">
        <v>53</v>
      </c>
      <c r="I18" s="3">
        <f t="shared" si="0"/>
        <v>4</v>
      </c>
      <c r="J18" s="3">
        <f>G18*6</f>
        <v>24</v>
      </c>
      <c r="K18" s="3">
        <v>25</v>
      </c>
      <c r="L18" s="3">
        <f t="shared" si="1"/>
        <v>265</v>
      </c>
      <c r="M18" s="16" t="s">
        <v>18</v>
      </c>
      <c r="O18" s="1"/>
      <c r="P18" s="1"/>
    </row>
    <row r="19" spans="1:16" s="4" customFormat="1">
      <c r="A19" s="6">
        <v>11</v>
      </c>
      <c r="B19" s="2" t="s">
        <v>60</v>
      </c>
      <c r="C19" s="2" t="s">
        <v>61</v>
      </c>
      <c r="D19" s="2" t="s">
        <v>62</v>
      </c>
      <c r="E19" s="2" t="s">
        <v>16</v>
      </c>
      <c r="F19" s="2" t="s">
        <v>63</v>
      </c>
      <c r="G19" s="2">
        <v>3</v>
      </c>
      <c r="H19" s="3">
        <v>95</v>
      </c>
      <c r="I19" s="3">
        <f t="shared" si="0"/>
        <v>3</v>
      </c>
      <c r="J19" s="3">
        <f>G19*12</f>
        <v>36</v>
      </c>
      <c r="K19" s="3"/>
      <c r="L19" s="3">
        <f t="shared" si="1"/>
        <v>324</v>
      </c>
      <c r="M19" s="16" t="s">
        <v>17</v>
      </c>
      <c r="O19" s="1"/>
      <c r="P19" s="1"/>
    </row>
    <row r="20" spans="1:16" s="4" customFormat="1">
      <c r="A20" s="6"/>
      <c r="B20" s="2" t="s">
        <v>60</v>
      </c>
      <c r="C20" s="2" t="s">
        <v>61</v>
      </c>
      <c r="D20" s="2" t="s">
        <v>62</v>
      </c>
      <c r="E20" s="2" t="s">
        <v>16</v>
      </c>
      <c r="F20" s="2" t="s">
        <v>63</v>
      </c>
      <c r="G20" s="2">
        <v>1</v>
      </c>
      <c r="H20" s="3">
        <v>53</v>
      </c>
      <c r="I20" s="3">
        <f t="shared" si="0"/>
        <v>1</v>
      </c>
      <c r="J20" s="3">
        <f>G20*6</f>
        <v>6</v>
      </c>
      <c r="K20" s="3">
        <v>25</v>
      </c>
      <c r="L20" s="3">
        <f t="shared" si="1"/>
        <v>85</v>
      </c>
      <c r="M20" s="16" t="s">
        <v>18</v>
      </c>
      <c r="O20" s="1"/>
      <c r="P20" s="1"/>
    </row>
    <row r="21" spans="1:16" s="4" customFormat="1">
      <c r="A21" s="6">
        <v>12</v>
      </c>
      <c r="B21" s="2" t="s">
        <v>64</v>
      </c>
      <c r="C21" s="2" t="s">
        <v>65</v>
      </c>
      <c r="D21" s="2" t="s">
        <v>66</v>
      </c>
      <c r="E21" s="2" t="s">
        <v>16</v>
      </c>
      <c r="F21" s="2" t="s">
        <v>67</v>
      </c>
      <c r="G21" s="2">
        <v>1</v>
      </c>
      <c r="H21" s="3">
        <v>121</v>
      </c>
      <c r="I21" s="3">
        <f t="shared" si="0"/>
        <v>1</v>
      </c>
      <c r="J21" s="3">
        <f>G21*12</f>
        <v>12</v>
      </c>
      <c r="K21" s="3"/>
      <c r="L21" s="3">
        <f t="shared" si="1"/>
        <v>134</v>
      </c>
      <c r="M21" s="16" t="s">
        <v>17</v>
      </c>
      <c r="O21" s="1"/>
      <c r="P21" s="1"/>
    </row>
    <row r="22" spans="1:16" s="4" customFormat="1" ht="15.75" thickBot="1">
      <c r="A22" s="12"/>
      <c r="B22" s="13" t="s">
        <v>64</v>
      </c>
      <c r="C22" s="13" t="s">
        <v>65</v>
      </c>
      <c r="D22" s="13" t="s">
        <v>66</v>
      </c>
      <c r="E22" s="13" t="s">
        <v>16</v>
      </c>
      <c r="F22" s="13" t="s">
        <v>67</v>
      </c>
      <c r="G22" s="13">
        <v>1</v>
      </c>
      <c r="H22" s="14">
        <v>79</v>
      </c>
      <c r="I22" s="14">
        <f t="shared" si="0"/>
        <v>1</v>
      </c>
      <c r="J22" s="14">
        <f>G22*6</f>
        <v>6</v>
      </c>
      <c r="K22" s="14">
        <v>25</v>
      </c>
      <c r="L22" s="14">
        <f t="shared" si="1"/>
        <v>111</v>
      </c>
      <c r="M22" s="17" t="s">
        <v>18</v>
      </c>
      <c r="O22" s="1"/>
      <c r="P22" s="1"/>
    </row>
    <row r="23" spans="1:16" s="4" customFormat="1">
      <c r="A23" s="44" t="s">
        <v>68</v>
      </c>
      <c r="B23" s="45"/>
      <c r="C23" s="45"/>
      <c r="D23" s="45"/>
      <c r="E23" s="45"/>
      <c r="F23" s="45"/>
      <c r="G23" s="45"/>
      <c r="H23" s="45"/>
      <c r="I23" s="45"/>
      <c r="J23" s="45"/>
      <c r="K23" s="46"/>
      <c r="L23" s="25">
        <f>SUM(L4:L22)</f>
        <v>5072</v>
      </c>
      <c r="M23" s="23"/>
      <c r="O23" s="1"/>
      <c r="P23" s="1"/>
    </row>
    <row r="24" spans="1:16" s="4" customFormat="1" ht="15.75" thickBot="1">
      <c r="A24" s="7"/>
      <c r="B24"/>
      <c r="C24"/>
      <c r="D24"/>
      <c r="E24"/>
      <c r="F24"/>
      <c r="G24" s="24">
        <f>SUM(G4:G22)</f>
        <v>53</v>
      </c>
      <c r="H24" s="8"/>
      <c r="I24" s="8"/>
      <c r="J24" s="8"/>
      <c r="K24" s="8"/>
      <c r="L24" s="8"/>
      <c r="M24"/>
      <c r="O24" s="1"/>
      <c r="P24" s="1"/>
    </row>
    <row r="25" spans="1:16" ht="15" customHeight="1">
      <c r="A25" s="29" t="s">
        <v>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1"/>
      <c r="P25" s="22"/>
    </row>
    <row r="26" spans="1:16" ht="15.75" customHeight="1" thickBot="1">
      <c r="A26" s="41" t="s">
        <v>26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</row>
    <row r="27" spans="1:16" ht="30" customHeight="1" thickBot="1">
      <c r="A27" s="26" t="s">
        <v>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</row>
  </sheetData>
  <mergeCells count="8">
    <mergeCell ref="A27:M27"/>
    <mergeCell ref="A25:M25"/>
    <mergeCell ref="I1:M1"/>
    <mergeCell ref="A1:H1"/>
    <mergeCell ref="I2:M2"/>
    <mergeCell ref="A2:H2"/>
    <mergeCell ref="A26:M26"/>
    <mergeCell ref="A23:K23"/>
  </mergeCells>
  <pageMargins left="0.21" right="0.15748031496062992" top="0.70866141732283472" bottom="0.55118110236220474" header="0.19685039370078741" footer="0.15748031496062992"/>
  <pageSetup scale="86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2025-06-20T11:53:08Z</cp:lastPrinted>
  <dcterms:created xsi:type="dcterms:W3CDTF">2022-03-21T07:07:09Z</dcterms:created>
  <dcterms:modified xsi:type="dcterms:W3CDTF">2025-06-21T06:37:54Z</dcterms:modified>
</cp:coreProperties>
</file>