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definedNames>
    <definedName name="_xlnm._FilterDatabase" localSheetId="0" hidden="1">Consignment!#REF!</definedName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L15" i="1"/>
  <c r="L14" i="1"/>
  <c r="L13" i="1"/>
  <c r="L12" i="1"/>
  <c r="L11" i="1"/>
  <c r="L10" i="1"/>
  <c r="L9" i="1"/>
  <c r="L8" i="1"/>
  <c r="L7" i="1"/>
  <c r="A7" i="1"/>
  <c r="A8" i="1" s="1"/>
  <c r="A9" i="1" s="1"/>
  <c r="A10" i="1" s="1"/>
  <c r="A11" i="1" s="1"/>
  <c r="A12" i="1" s="1"/>
  <c r="A13" i="1" s="1"/>
  <c r="A14" i="1" s="1"/>
  <c r="A15" i="1" s="1"/>
  <c r="L6" i="1"/>
  <c r="L16" i="1" l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<sst xmlns="http://schemas.openxmlformats.org/spreadsheetml/2006/main" count="192" uniqueCount="138">
  <si>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</si>
  <si>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</si>
  <si>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</si>
  <si>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</si>
  <si>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</si>
  <si>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</si>
  <si>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</si>
  <si>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</si>
  <si>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</si>
  <si>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</si>
  <si>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</si>
  <si>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</si>
  <si>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</si>
  <si>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</si>
  <si>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CTC</t>
  </si>
  <si>
    <t>INVOICE
PRAGATI LOGISTICS,SAMANTA SAHI KHUNTIA LANE,8984191006
GST No:21AGHPB9356M1Z9</t>
  </si>
  <si>
    <t>UDALA</t>
  </si>
  <si>
    <t>BARIPADA</t>
  </si>
  <si>
    <t>KHALIKOT</t>
  </si>
  <si>
    <t>SIMILIGUDA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</si>
  <si>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</si>
  <si>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</si>
  <si>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</si>
  <si>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</si>
  <si>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</si>
  <si>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</si>
  <si>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</si>
  <si>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</si>
  <si>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</si>
  <si>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</si>
  <si>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</si>
  <si>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</si>
  <si>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</si>
  <si>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</si>
  <si>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</si>
  <si>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</si>
  <si>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</si>
  <si>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</si>
  <si>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</si>
  <si>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</si>
  <si>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</si>
  <si>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</si>
  <si>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</si>
  <si>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</si>
  <si>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</si>
  <si>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</si>
  <si>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</si>
  <si>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</si>
  <si>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</si>
  <si>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</si>
  <si>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</si>
  <si>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</si>
  <si>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</si>
  <si>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</si>
  <si>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</si>
  <si>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</si>
  <si>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</si>
  <si>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</si>
  <si>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</si>
  <si>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</si>
  <si>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</si>
  <si>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</si>
  <si>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</si>
  <si>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</si>
  <si>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</si>
  <si>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</si>
  <si>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</si>
  <si>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</si>
  <si>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</si>
  <si>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</si>
  <si>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</si>
  <si>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</si>
  <si>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</si>
  <si>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</si>
  <si>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</si>
  <si>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</si>
  <si>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</si>
  <si>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</si>
  <si>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</si>
  <si>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</si>
  <si>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</si>
  <si>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</si>
  <si>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</si>
  <si>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</si>
  <si>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KRISHNA AGENCY</t>
  </si>
  <si>
    <t>BUCKET CASE</t>
  </si>
  <si>
    <t>FREIGHT</t>
  </si>
  <si>
    <t>UNLOAD</t>
  </si>
  <si>
    <t>TOTAL FREIGHT</t>
  </si>
  <si>
    <t>HANDS ON TRADERS</t>
  </si>
  <si>
    <t>KAMAKHYANAGAR</t>
  </si>
  <si>
    <t>S N TRADERS</t>
  </si>
  <si>
    <t>DASPALLA</t>
  </si>
  <si>
    <t>HARIPRIYA AGENCY</t>
  </si>
  <si>
    <t xml:space="preserve">To,
M/S SHANTINATH DETERGENTS PVT. LTD.
Address:TAHASIL - TANGI - CHOUDWAR KHATA NO 142 PLOT NO 9 MOUZA - BADAKESHREPUR 
PS - TANGI ,9337222044
GST No: 21AADCS4720M1ZH
</t>
  </si>
  <si>
    <t>Thanking you for your business.
PRAGATI LOGISTICS</t>
  </si>
  <si>
    <t>Kindly, verify &amp; confirm within 7 days, else GST will be filed by 20th  NOV, 2025. 
GST to be paid by Consignor under Reverse Charge Mechanism(RCM) as per GST.</t>
  </si>
  <si>
    <t>08/10/2025</t>
  </si>
  <si>
    <t>M/152</t>
  </si>
  <si>
    <t>344</t>
  </si>
  <si>
    <t>KUCHINDA</t>
  </si>
  <si>
    <t>BINDAL FANCY STORE</t>
  </si>
  <si>
    <t>M/153</t>
  </si>
  <si>
    <t>3047</t>
  </si>
  <si>
    <t>MMENDHASALA</t>
  </si>
  <si>
    <t>13/10/2025</t>
  </si>
  <si>
    <t>M/154</t>
  </si>
  <si>
    <t>350</t>
  </si>
  <si>
    <t>14/10/2025</t>
  </si>
  <si>
    <t>M/155</t>
  </si>
  <si>
    <t>351</t>
  </si>
  <si>
    <t>29/10/2025</t>
  </si>
  <si>
    <t>M/156</t>
  </si>
  <si>
    <t>378</t>
  </si>
  <si>
    <t>R UDAYAGIRI</t>
  </si>
  <si>
    <t>MYRA AND NAYRA ENTERPRISES</t>
  </si>
  <si>
    <t>M/157</t>
  </si>
  <si>
    <t>379</t>
  </si>
  <si>
    <t>KENDRAPARA</t>
  </si>
  <si>
    <t>B B TRADING CO</t>
  </si>
  <si>
    <t>30/10/2025</t>
  </si>
  <si>
    <t>M/158</t>
  </si>
  <si>
    <t>380</t>
  </si>
  <si>
    <t>JHUMPURA</t>
  </si>
  <si>
    <t>SWASTIKA SALES</t>
  </si>
  <si>
    <t>M/159</t>
  </si>
  <si>
    <t>386</t>
  </si>
  <si>
    <t>PADMAPUR GUNUPUR</t>
  </si>
  <si>
    <t>SRI SAHITHI DISTRIBUTORS</t>
  </si>
  <si>
    <t>31/10/2025</t>
  </si>
  <si>
    <t>M/160</t>
  </si>
  <si>
    <t>389</t>
  </si>
  <si>
    <t>BALARAM SAHOO</t>
  </si>
  <si>
    <t>M/161</t>
  </si>
  <si>
    <t>390</t>
  </si>
  <si>
    <t>BELIAPAL BADAMBA</t>
  </si>
  <si>
    <t>(RUPEES SIXTY SIX THOUSAND FOUR HUNDRED ONLY)</t>
  </si>
  <si>
    <t>Bill Date:  31/10/2025
Bill NO : 19787
Total Amount: 66400.00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</si>
</sst>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2" fontId="0" fillId="2" borderId="0" xfId="0" applyNumberFormat="1" applyFont="1" applyFill="1"/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2" fontId="1" fillId="0" borderId="4" xfId="0" applyNumberFormat="1" applyFont="1" applyBorder="1" applyAlignment="1">
      <alignment horizontal="right"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0" fontId="0" fillId="0" borderId="17" xfId="0" applyNumberFormat="1" applyFont="1" applyFill="1" applyBorder="1" applyAlignment="1">
      <alignment vertical="center"/>
    </xf>
    <xf numFmtId="0" fontId="0" fillId="0" borderId="17" xfId="0" applyNumberFormat="1" applyFont="1" applyBorder="1" applyAlignment="1">
      <alignment vertical="center" wrapText="1"/>
    </xf>
    <xf numFmtId="2" fontId="0" fillId="0" borderId="17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8" xfId="0" applyNumberFormat="1" applyFont="1" applyBorder="1" applyAlignment="1">
      <alignment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vertical="center"/>
    </xf>
    <xf numFmtId="0" fontId="0" fillId="2" borderId="14" xfId="0" applyNumberFormat="1" applyFont="1" applyFill="1" applyBorder="1" applyAlignment="1">
      <alignment vertical="center" wrapText="1"/>
    </xf>
    <xf numFmtId="2" fontId="0" fillId="2" borderId="14" xfId="0" applyNumberFormat="1" applyFont="1" applyFill="1" applyBorder="1" applyAlignment="1">
      <alignment vertical="center"/>
    </xf>
    <xf numFmtId="2" fontId="0" fillId="2" borderId="15" xfId="0" applyNumberFormat="1" applyFont="1" applyFill="1" applyBorder="1" applyAlignment="1">
      <alignment vertical="center"/>
    </xf>
    <xf numFmtId="0" fontId="2" fillId="2" borderId="13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8</xdr:col>
      <xdr:colOff>428624</xdr:colOff>
      <xdr:row>2</xdr:row>
      <xdr:rowOff>933449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71475"/>
          <a:ext cx="4857749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abSelected="1" workbookViewId="0">
      <selection activeCell="R3" sqref="R3"/>
    </sheetView>
  </sheetViews>
  <sheetFormatPr defaultRowHeight="15"/>
  <cols>
    <col min="1" max="1" width="3.7109375" style="11" customWidth="1"/>
    <col min="2" max="2" width="10.7109375" style="12" bestFit="1" customWidth="1"/>
    <col min="3" max="3" width="7.5703125" style="13" customWidth="1"/>
    <col min="4" max="4" width="5.5703125" style="13" customWidth="1"/>
    <col min="5" max="5" width="6.42578125" style="13" bestFit="1" customWidth="1"/>
    <col min="6" max="6" width="18" style="13" customWidth="1"/>
    <col min="7" max="7" width="6.5703125" style="13" bestFit="1" customWidth="1"/>
    <col min="8" max="8" width="7.85546875" style="13" bestFit="1" customWidth="1"/>
    <col min="9" max="9" width="8.28515625" style="14" bestFit="1" customWidth="1"/>
    <col min="10" max="10" width="8.5703125" style="13" bestFit="1" customWidth="1"/>
    <col min="11" max="11" width="8.7109375" style="13" bestFit="1" customWidth="1"/>
    <col min="12" max="12" width="9.5703125" style="13" bestFit="1" customWidth="1"/>
    <col min="13" max="13" width="29.7109375" style="13" bestFit="1" customWidth="1"/>
    <col min="14" max="16384" width="9.140625" style="13"/>
  </cols>
  <sheetData>
    <row r="2" spans="1:15" ht="15.75" thickBot="1"/>
    <row r="3" spans="1:15" ht="78" customHeight="1" thickBot="1">
      <c r="A3" s="9"/>
      <c r="B3" s="10"/>
      <c r="C3" s="10"/>
      <c r="D3" s="10"/>
      <c r="E3" s="10"/>
      <c r="F3" s="10"/>
      <c r="G3" s="10"/>
      <c r="H3" s="10"/>
      <c r="I3" s="10"/>
      <c r="J3" s="21" t="s">
        <v>15</v>
      </c>
      <c r="K3" s="21"/>
      <c r="L3" s="22"/>
    </row>
    <row r="4" spans="1:15" ht="105" customHeight="1" thickBot="1">
      <c r="A4" s="26" t="s">
        <v>94</v>
      </c>
      <c r="B4" s="27"/>
      <c r="C4" s="27"/>
      <c r="D4" s="27"/>
      <c r="E4" s="27"/>
      <c r="F4" s="27"/>
      <c r="G4" s="27"/>
      <c r="H4" s="27"/>
      <c r="I4" s="27"/>
      <c r="J4" s="21" t="s">
        <v>137</v>
      </c>
      <c r="K4" s="21"/>
      <c r="L4" s="22"/>
      <c r="M4" s="15"/>
    </row>
    <row r="5" spans="1:15" s="8" customFormat="1" ht="37.5" customHeight="1" thickBot="1">
      <c r="A5" s="16" t="s">
        <v>7</v>
      </c>
      <c r="B5" s="17" t="s">
        <v>9</v>
      </c>
      <c r="C5" s="17" t="s">
        <v>8</v>
      </c>
      <c r="D5" s="17" t="s">
        <v>10</v>
      </c>
      <c r="E5" s="17" t="s">
        <v>12</v>
      </c>
      <c r="F5" s="17" t="s">
        <v>6</v>
      </c>
      <c r="G5" s="17" t="s">
        <v>13</v>
      </c>
      <c r="H5" s="17" t="s">
        <v>85</v>
      </c>
      <c r="I5" s="17" t="s">
        <v>0</v>
      </c>
      <c r="J5" s="18" t="s">
        <v>86</v>
      </c>
      <c r="K5" s="18" t="s">
        <v>87</v>
      </c>
      <c r="L5" s="19" t="s">
        <v>88</v>
      </c>
      <c r="M5" s="20" t="s">
        <v>11</v>
      </c>
      <c r="N5" s="13"/>
      <c r="O5" s="13"/>
    </row>
    <row r="6" spans="1:15" s="8" customFormat="1">
      <c r="A6" s="37">
        <v>1</v>
      </c>
      <c r="B6" s="38" t="s">
        <v>97</v>
      </c>
      <c r="C6" s="38" t="s">
        <v>98</v>
      </c>
      <c r="D6" s="38" t="s">
        <v>99</v>
      </c>
      <c r="E6" s="39" t="s">
        <v>14</v>
      </c>
      <c r="F6" s="40" t="s">
        <v>100</v>
      </c>
      <c r="G6" s="38">
        <v>90</v>
      </c>
      <c r="H6" s="38"/>
      <c r="I6" s="38">
        <v>1326</v>
      </c>
      <c r="J6" s="41">
        <v>6200</v>
      </c>
      <c r="K6" s="41"/>
      <c r="L6" s="42">
        <f t="shared" ref="L6:L15" si="0">J6+K6</f>
        <v>6200</v>
      </c>
      <c r="M6" s="43" t="s">
        <v>101</v>
      </c>
    </row>
    <row r="7" spans="1:15" s="8" customFormat="1">
      <c r="A7" s="44">
        <f>A6+1</f>
        <v>2</v>
      </c>
      <c r="B7" s="1" t="s">
        <v>97</v>
      </c>
      <c r="C7" s="1" t="s">
        <v>102</v>
      </c>
      <c r="D7" s="1" t="s">
        <v>103</v>
      </c>
      <c r="E7" s="45" t="s">
        <v>14</v>
      </c>
      <c r="F7" s="46" t="s">
        <v>104</v>
      </c>
      <c r="G7" s="1">
        <v>37</v>
      </c>
      <c r="H7" s="1"/>
      <c r="I7" s="1">
        <v>402</v>
      </c>
      <c r="J7" s="47">
        <v>2700</v>
      </c>
      <c r="K7" s="47"/>
      <c r="L7" s="48">
        <f t="shared" si="0"/>
        <v>2700</v>
      </c>
      <c r="M7" s="43" t="s">
        <v>89</v>
      </c>
    </row>
    <row r="8" spans="1:15" s="8" customFormat="1">
      <c r="A8" s="44">
        <f t="shared" ref="A8:A15" si="1">A7+1</f>
        <v>3</v>
      </c>
      <c r="B8" s="1" t="s">
        <v>105</v>
      </c>
      <c r="C8" s="1" t="s">
        <v>106</v>
      </c>
      <c r="D8" s="1" t="s">
        <v>107</v>
      </c>
      <c r="E8" s="45" t="s">
        <v>14</v>
      </c>
      <c r="F8" s="46" t="s">
        <v>92</v>
      </c>
      <c r="G8" s="1">
        <v>131</v>
      </c>
      <c r="H8" s="1">
        <v>5</v>
      </c>
      <c r="I8" s="1">
        <v>1413</v>
      </c>
      <c r="J8" s="47">
        <v>4900</v>
      </c>
      <c r="K8" s="47"/>
      <c r="L8" s="48">
        <f t="shared" si="0"/>
        <v>4900</v>
      </c>
      <c r="M8" s="43" t="s">
        <v>93</v>
      </c>
    </row>
    <row r="9" spans="1:15" s="8" customFormat="1">
      <c r="A9" s="44">
        <f t="shared" si="1"/>
        <v>4</v>
      </c>
      <c r="B9" s="1" t="s">
        <v>108</v>
      </c>
      <c r="C9" s="1" t="s">
        <v>109</v>
      </c>
      <c r="D9" s="1" t="s">
        <v>110</v>
      </c>
      <c r="E9" s="45" t="s">
        <v>14</v>
      </c>
      <c r="F9" s="46" t="s">
        <v>90</v>
      </c>
      <c r="G9" s="1">
        <v>116</v>
      </c>
      <c r="H9" s="1">
        <v>11</v>
      </c>
      <c r="I9" s="1">
        <v>1486</v>
      </c>
      <c r="J9" s="47">
        <v>3800</v>
      </c>
      <c r="K9" s="47"/>
      <c r="L9" s="48">
        <f t="shared" si="0"/>
        <v>3800</v>
      </c>
      <c r="M9" s="43" t="s">
        <v>91</v>
      </c>
    </row>
    <row r="10" spans="1:15" s="8" customFormat="1">
      <c r="A10" s="44">
        <f t="shared" si="1"/>
        <v>5</v>
      </c>
      <c r="B10" s="1" t="s">
        <v>111</v>
      </c>
      <c r="C10" s="1" t="s">
        <v>112</v>
      </c>
      <c r="D10" s="1" t="s">
        <v>113</v>
      </c>
      <c r="E10" s="45" t="s">
        <v>14</v>
      </c>
      <c r="F10" s="46" t="s">
        <v>114</v>
      </c>
      <c r="G10" s="1">
        <v>323</v>
      </c>
      <c r="H10" s="1"/>
      <c r="I10" s="1">
        <v>3637</v>
      </c>
      <c r="J10" s="47">
        <v>13000</v>
      </c>
      <c r="K10" s="47">
        <v>700</v>
      </c>
      <c r="L10" s="48">
        <f t="shared" si="0"/>
        <v>13700</v>
      </c>
      <c r="M10" s="43" t="s">
        <v>115</v>
      </c>
    </row>
    <row r="11" spans="1:15" s="8" customFormat="1">
      <c r="A11" s="44">
        <f t="shared" si="1"/>
        <v>6</v>
      </c>
      <c r="B11" s="1" t="s">
        <v>111</v>
      </c>
      <c r="C11" s="1" t="s">
        <v>116</v>
      </c>
      <c r="D11" s="1" t="s">
        <v>117</v>
      </c>
      <c r="E11" s="45" t="s">
        <v>14</v>
      </c>
      <c r="F11" s="46" t="s">
        <v>118</v>
      </c>
      <c r="G11" s="1">
        <v>699</v>
      </c>
      <c r="H11" s="1"/>
      <c r="I11" s="1">
        <v>9000</v>
      </c>
      <c r="J11" s="47">
        <v>8500</v>
      </c>
      <c r="K11" s="47">
        <v>1400</v>
      </c>
      <c r="L11" s="48">
        <f t="shared" si="0"/>
        <v>9900</v>
      </c>
      <c r="M11" s="43" t="s">
        <v>119</v>
      </c>
    </row>
    <row r="12" spans="1:15" s="8" customFormat="1">
      <c r="A12" s="44">
        <f t="shared" si="1"/>
        <v>7</v>
      </c>
      <c r="B12" s="1" t="s">
        <v>120</v>
      </c>
      <c r="C12" s="1" t="s">
        <v>121</v>
      </c>
      <c r="D12" s="1" t="s">
        <v>122</v>
      </c>
      <c r="E12" s="45" t="s">
        <v>14</v>
      </c>
      <c r="F12" s="46" t="s">
        <v>123</v>
      </c>
      <c r="G12" s="1">
        <v>226</v>
      </c>
      <c r="H12" s="1"/>
      <c r="I12" s="1">
        <v>2363</v>
      </c>
      <c r="J12" s="47">
        <v>7400</v>
      </c>
      <c r="K12" s="47"/>
      <c r="L12" s="48">
        <f t="shared" si="0"/>
        <v>7400</v>
      </c>
      <c r="M12" s="43" t="s">
        <v>124</v>
      </c>
    </row>
    <row r="13" spans="1:15" s="8" customFormat="1" ht="30">
      <c r="A13" s="44">
        <f t="shared" si="1"/>
        <v>8</v>
      </c>
      <c r="B13" s="1" t="s">
        <v>120</v>
      </c>
      <c r="C13" s="1" t="s">
        <v>125</v>
      </c>
      <c r="D13" s="1" t="s">
        <v>126</v>
      </c>
      <c r="E13" s="45" t="s">
        <v>14</v>
      </c>
      <c r="F13" s="46" t="s">
        <v>127</v>
      </c>
      <c r="G13" s="1">
        <v>176</v>
      </c>
      <c r="H13" s="1"/>
      <c r="I13" s="1">
        <v>1172</v>
      </c>
      <c r="J13" s="47">
        <v>6700</v>
      </c>
      <c r="K13" s="47"/>
      <c r="L13" s="48">
        <f t="shared" si="0"/>
        <v>6700</v>
      </c>
      <c r="M13" s="43" t="s">
        <v>128</v>
      </c>
    </row>
    <row r="14" spans="1:15" s="8" customFormat="1">
      <c r="A14" s="44">
        <f t="shared" si="1"/>
        <v>9</v>
      </c>
      <c r="B14" s="1" t="s">
        <v>129</v>
      </c>
      <c r="C14" s="1" t="s">
        <v>130</v>
      </c>
      <c r="D14" s="1" t="s">
        <v>131</v>
      </c>
      <c r="E14" s="45" t="s">
        <v>14</v>
      </c>
      <c r="F14" s="46" t="s">
        <v>24</v>
      </c>
      <c r="G14" s="1">
        <v>61</v>
      </c>
      <c r="H14" s="1"/>
      <c r="I14" s="1">
        <v>1129</v>
      </c>
      <c r="J14" s="47">
        <v>2600</v>
      </c>
      <c r="K14" s="47"/>
      <c r="L14" s="48">
        <f t="shared" si="0"/>
        <v>2600</v>
      </c>
      <c r="M14" s="43" t="s">
        <v>132</v>
      </c>
    </row>
    <row r="15" spans="1:15" s="8" customFormat="1" ht="30.75" thickBot="1">
      <c r="A15" s="49">
        <f t="shared" si="1"/>
        <v>10</v>
      </c>
      <c r="B15" s="50" t="s">
        <v>129</v>
      </c>
      <c r="C15" s="50" t="s">
        <v>133</v>
      </c>
      <c r="D15" s="50" t="s">
        <v>134</v>
      </c>
      <c r="E15" s="50" t="s">
        <v>14</v>
      </c>
      <c r="F15" s="51" t="s">
        <v>135</v>
      </c>
      <c r="G15" s="50">
        <v>243</v>
      </c>
      <c r="H15" s="50"/>
      <c r="I15" s="50">
        <v>4500</v>
      </c>
      <c r="J15" s="52">
        <v>7500</v>
      </c>
      <c r="K15" s="52">
        <v>1000</v>
      </c>
      <c r="L15" s="53">
        <f t="shared" si="0"/>
        <v>8500</v>
      </c>
      <c r="M15" s="54" t="s">
        <v>84</v>
      </c>
    </row>
    <row r="16" spans="1:15" s="8" customFormat="1" ht="17.100000000000001" customHeight="1" thickBot="1">
      <c r="A16" s="34" t="s">
        <v>136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6">
        <f>SUM(L6:L15)</f>
        <v>66400</v>
      </c>
      <c r="M16" s="31"/>
      <c r="N16" s="13"/>
      <c r="O16" s="13"/>
    </row>
    <row r="17" spans="1:15" s="8" customFormat="1" ht="17.100000000000001" customHeight="1" thickBot="1">
      <c r="A17" s="32"/>
      <c r="B17"/>
      <c r="C17"/>
      <c r="D17"/>
      <c r="E17"/>
      <c r="F17"/>
      <c r="G17" s="33">
        <f>SUM(G6:G15)</f>
        <v>2102</v>
      </c>
      <c r="H17" s="33">
        <f>SUM(H6:H15)</f>
        <v>16</v>
      </c>
      <c r="I17" s="33">
        <f>SUM(I6:I15)</f>
        <v>26428</v>
      </c>
      <c r="J17" s="33">
        <f>SUM(J6:J15)</f>
        <v>63300</v>
      </c>
      <c r="K17" s="33">
        <f>SUM(K6:K15)</f>
        <v>3100</v>
      </c>
      <c r="L17"/>
      <c r="M17"/>
      <c r="N17" s="13"/>
      <c r="O17" s="13"/>
    </row>
    <row r="18" spans="1:15" ht="32.25" customHeight="1" thickBot="1">
      <c r="A18" s="23" t="s">
        <v>96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</row>
    <row r="19" spans="1:15" ht="65.25" customHeight="1" thickBot="1">
      <c r="A19" s="26" t="s">
        <v>95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8"/>
    </row>
  </sheetData>
  <sortState ref="B4:Q41">
    <sortCondition ref="B4:B41"/>
    <sortCondition ref="C4:C41"/>
  </sortState>
  <mergeCells count="6">
    <mergeCell ref="J3:L3"/>
    <mergeCell ref="A18:L18"/>
    <mergeCell ref="A19:L19"/>
    <mergeCell ref="A4:I4"/>
    <mergeCell ref="J4:L4"/>
    <mergeCell ref="A16:K16"/>
  </mergeCells>
  <conditionalFormatting sqref="I20:I1048576">
    <cfRule type="duplicateValues" dxfId="1" priority="42"/>
  </conditionalFormatting>
  <pageMargins left="0.31496062992125984" right="0.15748031496062992" top="0.43307086614173229" bottom="0.55118110236220474" header="0.39370078740157483" footer="0.27559055118110237"/>
  <pageSetup paperSize="9" scale="96" fitToWidth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29" t="s">
        <v>82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>
      <c r="A2" s="4" t="s">
        <v>7</v>
      </c>
      <c r="B2" s="5" t="s">
        <v>9</v>
      </c>
      <c r="C2" s="4" t="s">
        <v>8</v>
      </c>
      <c r="D2" s="4" t="s">
        <v>12</v>
      </c>
      <c r="E2" s="4" t="s">
        <v>6</v>
      </c>
      <c r="F2" s="4" t="s">
        <v>10</v>
      </c>
      <c r="G2" s="4" t="s">
        <v>83</v>
      </c>
      <c r="H2" s="6"/>
      <c r="I2" s="6"/>
      <c r="J2" s="6"/>
    </row>
    <row r="3" spans="1:10">
      <c r="A3" s="7">
        <v>1</v>
      </c>
      <c r="B3" s="1" t="s">
        <v>26</v>
      </c>
      <c r="C3" s="1" t="s">
        <v>27</v>
      </c>
      <c r="D3" s="2" t="s">
        <v>14</v>
      </c>
      <c r="E3" s="1" t="s">
        <v>25</v>
      </c>
      <c r="F3" s="1" t="s">
        <v>28</v>
      </c>
      <c r="G3" s="1">
        <v>150</v>
      </c>
      <c r="H3" s="6"/>
      <c r="I3" s="6"/>
      <c r="J3" s="6"/>
    </row>
    <row r="4" spans="1:10">
      <c r="A4" s="7">
        <f>A3+1</f>
        <v>2</v>
      </c>
      <c r="B4" s="1" t="s">
        <v>29</v>
      </c>
      <c r="C4" s="1" t="s">
        <v>30</v>
      </c>
      <c r="D4" s="2" t="s">
        <v>14</v>
      </c>
      <c r="E4" s="1" t="s">
        <v>3</v>
      </c>
      <c r="F4" s="1" t="s">
        <v>31</v>
      </c>
      <c r="G4" s="1">
        <v>135</v>
      </c>
      <c r="H4" s="6"/>
      <c r="I4" s="6"/>
      <c r="J4" s="6"/>
    </row>
    <row r="5" spans="1:10">
      <c r="A5" s="7">
        <f t="shared" ref="A5:A23" si="0">A4+1</f>
        <v>3</v>
      </c>
      <c r="B5" s="1" t="s">
        <v>32</v>
      </c>
      <c r="C5" s="1" t="s">
        <v>33</v>
      </c>
      <c r="D5" s="2" t="s">
        <v>14</v>
      </c>
      <c r="E5" s="1" t="s">
        <v>2</v>
      </c>
      <c r="F5" s="1" t="s">
        <v>34</v>
      </c>
      <c r="G5" s="1">
        <v>283</v>
      </c>
      <c r="H5" s="6"/>
      <c r="I5" s="6"/>
      <c r="J5" s="6"/>
    </row>
    <row r="6" spans="1:10">
      <c r="A6" s="7">
        <f t="shared" si="0"/>
        <v>4</v>
      </c>
      <c r="B6" s="1" t="s">
        <v>35</v>
      </c>
      <c r="C6" s="1" t="s">
        <v>36</v>
      </c>
      <c r="D6" s="2" t="s">
        <v>14</v>
      </c>
      <c r="E6" s="1" t="s">
        <v>18</v>
      </c>
      <c r="F6" s="1" t="s">
        <v>37</v>
      </c>
      <c r="G6" s="1">
        <v>65</v>
      </c>
      <c r="H6" s="6"/>
      <c r="I6" s="6"/>
      <c r="J6" s="6"/>
    </row>
    <row r="7" spans="1:10">
      <c r="A7" s="7">
        <f t="shared" si="0"/>
        <v>5</v>
      </c>
      <c r="B7" s="1" t="s">
        <v>38</v>
      </c>
      <c r="C7" s="1" t="s">
        <v>39</v>
      </c>
      <c r="D7" s="2" t="s">
        <v>14</v>
      </c>
      <c r="E7" s="1" t="s">
        <v>40</v>
      </c>
      <c r="F7" s="1" t="s">
        <v>41</v>
      </c>
      <c r="G7" s="1">
        <v>155</v>
      </c>
      <c r="H7" s="6"/>
      <c r="I7" s="6"/>
      <c r="J7" s="6"/>
    </row>
    <row r="8" spans="1:10">
      <c r="A8" s="7">
        <f t="shared" si="0"/>
        <v>6</v>
      </c>
      <c r="B8" s="1" t="s">
        <v>38</v>
      </c>
      <c r="C8" s="1" t="s">
        <v>42</v>
      </c>
      <c r="D8" s="2" t="s">
        <v>14</v>
      </c>
      <c r="E8" s="1" t="s">
        <v>4</v>
      </c>
      <c r="F8" s="1" t="s">
        <v>43</v>
      </c>
      <c r="G8" s="1">
        <v>312</v>
      </c>
      <c r="H8" s="6"/>
      <c r="I8" s="6"/>
      <c r="J8" s="6"/>
    </row>
    <row r="9" spans="1:10">
      <c r="A9" s="7">
        <f t="shared" si="0"/>
        <v>7</v>
      </c>
      <c r="B9" s="1" t="s">
        <v>44</v>
      </c>
      <c r="C9" s="1" t="s">
        <v>45</v>
      </c>
      <c r="D9" s="2" t="s">
        <v>14</v>
      </c>
      <c r="E9" s="1" t="s">
        <v>19</v>
      </c>
      <c r="F9" s="1" t="s">
        <v>46</v>
      </c>
      <c r="G9" s="1">
        <v>141</v>
      </c>
      <c r="H9" s="6"/>
      <c r="I9" s="6"/>
      <c r="J9" s="6"/>
    </row>
    <row r="10" spans="1:10">
      <c r="A10" s="7">
        <f t="shared" si="0"/>
        <v>8</v>
      </c>
      <c r="B10" s="1" t="s">
        <v>47</v>
      </c>
      <c r="C10" s="1" t="s">
        <v>48</v>
      </c>
      <c r="D10" s="2" t="s">
        <v>14</v>
      </c>
      <c r="E10" s="1" t="s">
        <v>49</v>
      </c>
      <c r="F10" s="1" t="s">
        <v>50</v>
      </c>
      <c r="G10" s="1">
        <v>183</v>
      </c>
      <c r="H10" s="6"/>
      <c r="I10" s="6"/>
      <c r="J10" s="6"/>
    </row>
    <row r="11" spans="1:10">
      <c r="A11" s="7">
        <f t="shared" si="0"/>
        <v>9</v>
      </c>
      <c r="B11" s="1" t="s">
        <v>51</v>
      </c>
      <c r="C11" s="1" t="s">
        <v>52</v>
      </c>
      <c r="D11" s="2" t="s">
        <v>14</v>
      </c>
      <c r="E11" s="1" t="s">
        <v>53</v>
      </c>
      <c r="F11" s="1" t="s">
        <v>54</v>
      </c>
      <c r="G11" s="1">
        <v>177</v>
      </c>
      <c r="H11" s="6"/>
      <c r="I11" s="6"/>
      <c r="J11" s="6"/>
    </row>
    <row r="12" spans="1:10">
      <c r="A12" s="7">
        <f t="shared" si="0"/>
        <v>10</v>
      </c>
      <c r="B12" s="1" t="s">
        <v>51</v>
      </c>
      <c r="C12" s="1" t="s">
        <v>55</v>
      </c>
      <c r="D12" s="2" t="s">
        <v>14</v>
      </c>
      <c r="E12" s="1" t="s">
        <v>56</v>
      </c>
      <c r="F12" s="1" t="s">
        <v>57</v>
      </c>
      <c r="G12" s="1">
        <v>170</v>
      </c>
      <c r="H12" s="6"/>
      <c r="I12" s="6"/>
      <c r="J12" s="6"/>
    </row>
    <row r="13" spans="1:10">
      <c r="A13" s="7">
        <f t="shared" si="0"/>
        <v>11</v>
      </c>
      <c r="B13" s="1" t="s">
        <v>58</v>
      </c>
      <c r="C13" s="1" t="s">
        <v>59</v>
      </c>
      <c r="D13" s="2" t="s">
        <v>14</v>
      </c>
      <c r="E13" s="1" t="s">
        <v>22</v>
      </c>
      <c r="F13" s="1" t="s">
        <v>60</v>
      </c>
      <c r="G13" s="1">
        <v>122</v>
      </c>
      <c r="H13" s="6"/>
      <c r="I13" s="6"/>
      <c r="J13" s="6"/>
    </row>
    <row r="14" spans="1:10">
      <c r="A14" s="7">
        <f t="shared" si="0"/>
        <v>12</v>
      </c>
      <c r="B14" s="1" t="s">
        <v>58</v>
      </c>
      <c r="C14" s="1" t="s">
        <v>61</v>
      </c>
      <c r="D14" s="2" t="s">
        <v>14</v>
      </c>
      <c r="E14" s="1" t="s">
        <v>1</v>
      </c>
      <c r="F14" s="1" t="s">
        <v>62</v>
      </c>
      <c r="G14" s="1">
        <v>285</v>
      </c>
      <c r="H14" s="6"/>
      <c r="I14" s="6"/>
      <c r="J14" s="6"/>
    </row>
    <row r="15" spans="1:10">
      <c r="A15" s="7">
        <f t="shared" si="0"/>
        <v>13</v>
      </c>
      <c r="B15" s="1" t="s">
        <v>63</v>
      </c>
      <c r="C15" s="1" t="s">
        <v>64</v>
      </c>
      <c r="D15" s="2" t="s">
        <v>14</v>
      </c>
      <c r="E15" s="1" t="s">
        <v>2</v>
      </c>
      <c r="F15" s="1" t="s">
        <v>65</v>
      </c>
      <c r="G15" s="1">
        <v>226</v>
      </c>
      <c r="H15" s="6"/>
      <c r="I15" s="6"/>
      <c r="J15" s="6"/>
    </row>
    <row r="16" spans="1:10">
      <c r="A16" s="7">
        <f t="shared" si="0"/>
        <v>14</v>
      </c>
      <c r="B16" s="1" t="s">
        <v>63</v>
      </c>
      <c r="C16" s="1" t="s">
        <v>66</v>
      </c>
      <c r="D16" s="2" t="s">
        <v>14</v>
      </c>
      <c r="E16" s="3" t="s">
        <v>20</v>
      </c>
      <c r="F16" s="1" t="s">
        <v>67</v>
      </c>
      <c r="G16" s="1">
        <v>118</v>
      </c>
      <c r="H16" s="6"/>
      <c r="I16" s="6"/>
      <c r="J16" s="6"/>
    </row>
    <row r="17" spans="1:10">
      <c r="A17" s="7">
        <f t="shared" si="0"/>
        <v>15</v>
      </c>
      <c r="B17" s="1" t="s">
        <v>63</v>
      </c>
      <c r="C17" s="1" t="s">
        <v>68</v>
      </c>
      <c r="D17" s="2" t="s">
        <v>14</v>
      </c>
      <c r="E17" s="1" t="s">
        <v>3</v>
      </c>
      <c r="F17" s="1" t="s">
        <v>69</v>
      </c>
      <c r="G17" s="1">
        <v>138</v>
      </c>
      <c r="H17" s="6"/>
      <c r="I17" s="6"/>
      <c r="J17" s="6"/>
    </row>
    <row r="18" spans="1:10">
      <c r="A18" s="7">
        <f t="shared" si="0"/>
        <v>16</v>
      </c>
      <c r="B18" s="1" t="s">
        <v>63</v>
      </c>
      <c r="C18" s="1" t="s">
        <v>70</v>
      </c>
      <c r="D18" s="2" t="s">
        <v>14</v>
      </c>
      <c r="E18" s="1" t="s">
        <v>16</v>
      </c>
      <c r="F18" s="1" t="s">
        <v>71</v>
      </c>
      <c r="G18" s="1">
        <v>188</v>
      </c>
      <c r="H18" s="6"/>
      <c r="I18" s="6"/>
      <c r="J18" s="6"/>
    </row>
    <row r="19" spans="1:10">
      <c r="A19" s="7">
        <f t="shared" si="0"/>
        <v>17</v>
      </c>
      <c r="B19" s="1" t="s">
        <v>63</v>
      </c>
      <c r="C19" s="1" t="s">
        <v>72</v>
      </c>
      <c r="D19" s="2" t="s">
        <v>14</v>
      </c>
      <c r="E19" s="1" t="s">
        <v>23</v>
      </c>
      <c r="F19" s="1" t="s">
        <v>73</v>
      </c>
      <c r="G19" s="1">
        <v>179</v>
      </c>
      <c r="H19" s="6"/>
      <c r="I19" s="6"/>
      <c r="J19" s="6"/>
    </row>
    <row r="20" spans="1:10">
      <c r="A20" s="7">
        <f t="shared" si="0"/>
        <v>18</v>
      </c>
      <c r="B20" s="1" t="s">
        <v>63</v>
      </c>
      <c r="C20" s="1" t="s">
        <v>74</v>
      </c>
      <c r="D20" s="2" t="s">
        <v>14</v>
      </c>
      <c r="E20" s="1" t="s">
        <v>5</v>
      </c>
      <c r="F20" s="1" t="s">
        <v>75</v>
      </c>
      <c r="G20" s="1">
        <v>143</v>
      </c>
      <c r="H20" s="6"/>
      <c r="I20" s="6"/>
      <c r="J20" s="6"/>
    </row>
    <row r="21" spans="1:10">
      <c r="A21" s="7">
        <f t="shared" si="0"/>
        <v>19</v>
      </c>
      <c r="B21" s="1" t="s">
        <v>63</v>
      </c>
      <c r="C21" s="1" t="s">
        <v>76</v>
      </c>
      <c r="D21" s="2" t="s">
        <v>14</v>
      </c>
      <c r="E21" s="1" t="s">
        <v>17</v>
      </c>
      <c r="F21" s="1" t="s">
        <v>77</v>
      </c>
      <c r="G21" s="1">
        <v>77</v>
      </c>
      <c r="H21" s="6"/>
      <c r="I21" s="6"/>
      <c r="J21" s="6"/>
    </row>
    <row r="22" spans="1:10">
      <c r="A22" s="7">
        <f t="shared" si="0"/>
        <v>20</v>
      </c>
      <c r="B22" s="1" t="s">
        <v>63</v>
      </c>
      <c r="C22" s="1" t="s">
        <v>78</v>
      </c>
      <c r="D22" s="2" t="s">
        <v>14</v>
      </c>
      <c r="E22" s="1" t="s">
        <v>24</v>
      </c>
      <c r="F22" s="1" t="s">
        <v>79</v>
      </c>
      <c r="G22" s="1">
        <v>84</v>
      </c>
      <c r="H22" s="6"/>
      <c r="I22" s="6"/>
      <c r="J22" s="6"/>
    </row>
    <row r="23" spans="1:10">
      <c r="A23" s="7">
        <f t="shared" si="0"/>
        <v>21</v>
      </c>
      <c r="B23" s="1" t="s">
        <v>63</v>
      </c>
      <c r="C23" s="1" t="s">
        <v>80</v>
      </c>
      <c r="D23" s="2" t="s">
        <v>14</v>
      </c>
      <c r="E23" s="1" t="s">
        <v>21</v>
      </c>
      <c r="F23" s="1" t="s">
        <v>81</v>
      </c>
      <c r="G23" s="1">
        <v>118</v>
      </c>
      <c r="H23" s="6"/>
      <c r="I23" s="6"/>
      <c r="J23" s="6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2025-11-15T11:42:38Z</cp:lastPrinted>
  <dcterms:created xsi:type="dcterms:W3CDTF">2023-03-12T08:28:15Z</dcterms:created>
  <dcterms:modified xsi:type="dcterms:W3CDTF">2025-11-15T11:42:43Z</dcterms:modified>
</cp:coreProperties>
</file>