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3" i="1" l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22" i="1" l="1"/>
</calcChain>
</file>

<file path=xl/sharedStrings.xml><?xml version="1.0" encoding="utf-8"?>
<sst xmlns="http://schemas.openxmlformats.org/spreadsheetml/2006/main" count="106" uniqueCount="69">
  <si>
    <t>INVOICE
PRAGATI LOGISTICS,SAMANTA SAHI KHUNTIA LANE,8984191006
GST No:21AGHPB9356M1Z9</t>
  </si>
  <si>
    <t>Thanking you for your business.
PRAGATI LOGISTICS</t>
  </si>
  <si>
    <t>JHARSUGUDA</t>
  </si>
  <si>
    <t>BALASORE</t>
  </si>
  <si>
    <t>KANTABANJI</t>
  </si>
  <si>
    <t>NAYAGARH</t>
  </si>
  <si>
    <t>REDHAKHOL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</si>
  <si>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</si>
  <si>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</si>
  <si>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</si>
  <si>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</si>
  <si>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</si>
  <si>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</si>
  <si>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</si>
  <si>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SL.</t>
  </si>
  <si>
    <t>LR NO.</t>
  </si>
  <si>
    <t>LR CH.</t>
  </si>
  <si>
    <t>AMT.</t>
  </si>
  <si>
    <t>Kindly, verify &amp; confirm within 7 days, else GST will be filed by 20th JUNE, 2024. 
GST to be paid by Consignor under Reverse Charge Mechanism(RCM) as per GST.</t>
  </si>
  <si>
    <t>INV. NO.</t>
  </si>
  <si>
    <t>03/5/2024</t>
  </si>
  <si>
    <t>PL/JA/02533</t>
  </si>
  <si>
    <t>781</t>
  </si>
  <si>
    <t>PL/JA/02665</t>
  </si>
  <si>
    <t>798</t>
  </si>
  <si>
    <t>04/5/2024</t>
  </si>
  <si>
    <t>PL/JA/02609</t>
  </si>
  <si>
    <t>200805</t>
  </si>
  <si>
    <t>PL/JA/02616</t>
  </si>
  <si>
    <t>200795</t>
  </si>
  <si>
    <t>PL/JA/02656</t>
  </si>
  <si>
    <t>800</t>
  </si>
  <si>
    <t>08/5/2024</t>
  </si>
  <si>
    <t>PL/JA/02866</t>
  </si>
  <si>
    <t>832</t>
  </si>
  <si>
    <t>10/5/2024</t>
  </si>
  <si>
    <t>PL/JA/03057</t>
  </si>
  <si>
    <t>840</t>
  </si>
  <si>
    <t>11/5/2024</t>
  </si>
  <si>
    <t>PL/JA/03090</t>
  </si>
  <si>
    <t>848</t>
  </si>
  <si>
    <t>PL/JA/03095</t>
  </si>
  <si>
    <t>854</t>
  </si>
  <si>
    <t>14/5/2024</t>
  </si>
  <si>
    <t>PL/JA/03314</t>
  </si>
  <si>
    <t>859</t>
  </si>
  <si>
    <t>PL/JA/03390</t>
  </si>
  <si>
    <t>860</t>
  </si>
  <si>
    <t>16/5/2024</t>
  </si>
  <si>
    <t>PL/JA/03464</t>
  </si>
  <si>
    <t>868</t>
  </si>
  <si>
    <t>17/5/2024</t>
  </si>
  <si>
    <t>PL/JA/03656</t>
  </si>
  <si>
    <t>20876</t>
  </si>
  <si>
    <t>20/5/2024</t>
  </si>
  <si>
    <t>PL/JA/03856</t>
  </si>
  <si>
    <t>893</t>
  </si>
  <si>
    <t>21/5/2024</t>
  </si>
  <si>
    <t>PL/JA/03854</t>
  </si>
  <si>
    <t>0898</t>
  </si>
  <si>
    <t>PL/JA/03902</t>
  </si>
  <si>
    <t>915</t>
  </si>
  <si>
    <t>PL/JA/03947</t>
  </si>
  <si>
    <t>911</t>
  </si>
  <si>
    <t>22/5/2024</t>
  </si>
  <si>
    <t>PL/JA/03962</t>
  </si>
  <si>
    <t>909</t>
  </si>
  <si>
    <t>(RUPEES SEVENTY THREE THOUSAND SEVEN HUNDRED FIFTY ONE ONLY)</t>
  </si>
  <si>
    <t xml:space="preserve">Bill Date: 31/05/2024
Bill NO : 7234
Total Amount: 73751.00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</si>
</sst>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152400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562224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9" workbookViewId="0">
      <selection activeCell="O34" sqref="O34"/>
    </sheetView>
  </sheetViews>
  <sheetFormatPr defaultRowHeight="15"/>
  <cols>
    <col min="1" max="1" width="4.7109375" style="1" customWidth="1"/>
    <col min="2" max="2" width="10.42578125" style="1" customWidth="1"/>
    <col min="3" max="3" width="12.140625" style="1" customWidth="1"/>
    <col min="4" max="4" width="8.85546875" style="1" customWidth="1"/>
    <col min="5" max="5" width="6.7109375" style="1" customWidth="1"/>
    <col min="6" max="6" width="14.42578125" style="1" customWidth="1"/>
    <col min="7" max="7" width="7" style="1" customWidth="1"/>
    <col min="8" max="8" width="7" style="2" customWidth="1"/>
    <col min="9" max="9" width="7.425781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8"/>
      <c r="C1" s="18"/>
      <c r="D1" s="18"/>
      <c r="E1" s="18"/>
      <c r="F1" s="14" t="s">
        <v>0</v>
      </c>
      <c r="G1" s="14"/>
      <c r="H1" s="14"/>
      <c r="I1" s="14"/>
      <c r="J1" s="14"/>
    </row>
    <row r="2" spans="1:10" ht="111" customHeight="1">
      <c r="A2" s="15" t="s">
        <v>13</v>
      </c>
      <c r="B2" s="16"/>
      <c r="C2" s="16"/>
      <c r="D2" s="16"/>
      <c r="E2" s="17"/>
      <c r="F2" s="14" t="s">
        <v>68</v>
      </c>
      <c r="G2" s="14"/>
      <c r="H2" s="14"/>
      <c r="I2" s="14"/>
      <c r="J2" s="14"/>
    </row>
    <row r="3" spans="1:10" ht="15" customHeight="1">
      <c r="A3" s="4" t="s">
        <v>14</v>
      </c>
      <c r="B3" s="4" t="s">
        <v>7</v>
      </c>
      <c r="C3" s="4" t="s">
        <v>15</v>
      </c>
      <c r="D3" s="4" t="s">
        <v>19</v>
      </c>
      <c r="E3" s="4" t="s">
        <v>8</v>
      </c>
      <c r="F3" s="4" t="s">
        <v>9</v>
      </c>
      <c r="G3" s="4" t="s">
        <v>10</v>
      </c>
      <c r="H3" s="5" t="s">
        <v>11</v>
      </c>
      <c r="I3" s="5" t="s">
        <v>16</v>
      </c>
      <c r="J3" s="5" t="s">
        <v>17</v>
      </c>
    </row>
    <row r="4" spans="1:10" ht="15" customHeight="1">
      <c r="A4" s="6">
        <v>1</v>
      </c>
      <c r="B4" s="7" t="s">
        <v>20</v>
      </c>
      <c r="C4" s="7" t="s">
        <v>21</v>
      </c>
      <c r="D4" s="7" t="s">
        <v>22</v>
      </c>
      <c r="E4" s="7" t="s">
        <v>12</v>
      </c>
      <c r="F4" s="7" t="s">
        <v>3</v>
      </c>
      <c r="G4" s="7">
        <v>169</v>
      </c>
      <c r="H4" s="8">
        <f>VLOOKUP(F4,'[1]lotte india'!$C$3:$D$1048576,2,FALSE)</f>
        <v>25</v>
      </c>
      <c r="I4" s="8">
        <v>45</v>
      </c>
      <c r="J4" s="8">
        <f t="shared" ref="J4:J21" si="0">G4*H4+I4</f>
        <v>4270</v>
      </c>
    </row>
    <row r="5" spans="1:10" ht="15" customHeight="1">
      <c r="A5" s="6">
        <v>2</v>
      </c>
      <c r="B5" s="7" t="s">
        <v>20</v>
      </c>
      <c r="C5" s="7" t="s">
        <v>23</v>
      </c>
      <c r="D5" s="7" t="s">
        <v>24</v>
      </c>
      <c r="E5" s="7" t="s">
        <v>12</v>
      </c>
      <c r="F5" s="7" t="s">
        <v>3</v>
      </c>
      <c r="G5" s="7">
        <v>68</v>
      </c>
      <c r="H5" s="8">
        <f>VLOOKUP(F5,'[1]lotte india'!$C$3:$D$1048576,2,FALSE)</f>
        <v>25</v>
      </c>
      <c r="I5" s="8">
        <v>45</v>
      </c>
      <c r="J5" s="8">
        <f t="shared" si="0"/>
        <v>1745</v>
      </c>
    </row>
    <row r="6" spans="1:10" ht="15" customHeight="1">
      <c r="A6" s="6">
        <v>3</v>
      </c>
      <c r="B6" s="7" t="s">
        <v>25</v>
      </c>
      <c r="C6" s="7" t="s">
        <v>26</v>
      </c>
      <c r="D6" s="7" t="s">
        <v>27</v>
      </c>
      <c r="E6" s="7" t="s">
        <v>12</v>
      </c>
      <c r="F6" s="7" t="s">
        <v>6</v>
      </c>
      <c r="G6" s="7">
        <v>66</v>
      </c>
      <c r="H6" s="8">
        <f>VLOOKUP(F6,'[1]lotte india'!$C$3:$D$1048576,2,FALSE)</f>
        <v>50</v>
      </c>
      <c r="I6" s="8">
        <v>45</v>
      </c>
      <c r="J6" s="8">
        <f t="shared" si="0"/>
        <v>3345</v>
      </c>
    </row>
    <row r="7" spans="1:10" ht="15" customHeight="1">
      <c r="A7" s="6">
        <v>4</v>
      </c>
      <c r="B7" s="7" t="s">
        <v>25</v>
      </c>
      <c r="C7" s="7" t="s">
        <v>28</v>
      </c>
      <c r="D7" s="7" t="s">
        <v>29</v>
      </c>
      <c r="E7" s="7" t="s">
        <v>12</v>
      </c>
      <c r="F7" s="7" t="s">
        <v>4</v>
      </c>
      <c r="G7" s="7">
        <v>510</v>
      </c>
      <c r="H7" s="8">
        <f>VLOOKUP(F7,'[1]lotte india'!$C$3:$D$1048576,2,FALSE)</f>
        <v>43</v>
      </c>
      <c r="I7" s="8">
        <v>45</v>
      </c>
      <c r="J7" s="8">
        <f t="shared" si="0"/>
        <v>21975</v>
      </c>
    </row>
    <row r="8" spans="1:10" ht="15" customHeight="1">
      <c r="A8" s="6">
        <v>5</v>
      </c>
      <c r="B8" s="7" t="s">
        <v>25</v>
      </c>
      <c r="C8" s="7" t="s">
        <v>30</v>
      </c>
      <c r="D8" s="7" t="s">
        <v>31</v>
      </c>
      <c r="E8" s="7" t="s">
        <v>12</v>
      </c>
      <c r="F8" s="7" t="s">
        <v>4</v>
      </c>
      <c r="G8" s="7">
        <v>157</v>
      </c>
      <c r="H8" s="8">
        <f>VLOOKUP(F8,'[1]lotte india'!$C$3:$D$1048576,2,FALSE)</f>
        <v>43</v>
      </c>
      <c r="I8" s="8">
        <v>45</v>
      </c>
      <c r="J8" s="8">
        <f t="shared" si="0"/>
        <v>6796</v>
      </c>
    </row>
    <row r="9" spans="1:10" ht="15" customHeight="1">
      <c r="A9" s="6">
        <v>6</v>
      </c>
      <c r="B9" s="7" t="s">
        <v>32</v>
      </c>
      <c r="C9" s="7" t="s">
        <v>33</v>
      </c>
      <c r="D9" s="7" t="s">
        <v>34</v>
      </c>
      <c r="E9" s="7" t="s">
        <v>12</v>
      </c>
      <c r="F9" s="7" t="s">
        <v>3</v>
      </c>
      <c r="G9" s="7">
        <v>81</v>
      </c>
      <c r="H9" s="8">
        <f>VLOOKUP(F9,'[1]lotte india'!$C$3:$D$1048576,2,FALSE)</f>
        <v>25</v>
      </c>
      <c r="I9" s="8">
        <v>45</v>
      </c>
      <c r="J9" s="8">
        <f t="shared" si="0"/>
        <v>2070</v>
      </c>
    </row>
    <row r="10" spans="1:10" ht="15" customHeight="1">
      <c r="A10" s="6">
        <v>7</v>
      </c>
      <c r="B10" s="7" t="s">
        <v>35</v>
      </c>
      <c r="C10" s="7" t="s">
        <v>36</v>
      </c>
      <c r="D10" s="7" t="s">
        <v>37</v>
      </c>
      <c r="E10" s="7" t="s">
        <v>12</v>
      </c>
      <c r="F10" s="7" t="s">
        <v>2</v>
      </c>
      <c r="G10" s="7">
        <v>55</v>
      </c>
      <c r="H10" s="8">
        <f>VLOOKUP(F10,'[1]lotte india'!$C$3:$D$1048576,2,FALSE)</f>
        <v>33</v>
      </c>
      <c r="I10" s="8">
        <v>45</v>
      </c>
      <c r="J10" s="8">
        <f t="shared" si="0"/>
        <v>1860</v>
      </c>
    </row>
    <row r="11" spans="1:10" ht="15" customHeight="1">
      <c r="A11" s="6">
        <v>8</v>
      </c>
      <c r="B11" s="7" t="s">
        <v>38</v>
      </c>
      <c r="C11" s="7" t="s">
        <v>39</v>
      </c>
      <c r="D11" s="7" t="s">
        <v>40</v>
      </c>
      <c r="E11" s="7" t="s">
        <v>12</v>
      </c>
      <c r="F11" s="7" t="s">
        <v>3</v>
      </c>
      <c r="G11" s="7">
        <v>55</v>
      </c>
      <c r="H11" s="8">
        <f>VLOOKUP(F11,'[1]lotte india'!$C$3:$D$1048576,2,FALSE)</f>
        <v>25</v>
      </c>
      <c r="I11" s="8">
        <v>45</v>
      </c>
      <c r="J11" s="8">
        <f t="shared" si="0"/>
        <v>1420</v>
      </c>
    </row>
    <row r="12" spans="1:10" ht="15" customHeight="1">
      <c r="A12" s="6">
        <v>9</v>
      </c>
      <c r="B12" s="7" t="s">
        <v>38</v>
      </c>
      <c r="C12" s="7" t="s">
        <v>41</v>
      </c>
      <c r="D12" s="7" t="s">
        <v>42</v>
      </c>
      <c r="E12" s="7" t="s">
        <v>12</v>
      </c>
      <c r="F12" s="7" t="s">
        <v>3</v>
      </c>
      <c r="G12" s="7">
        <v>25</v>
      </c>
      <c r="H12" s="8">
        <f>VLOOKUP(F12,'[1]lotte india'!$C$3:$D$1048576,2,FALSE)</f>
        <v>25</v>
      </c>
      <c r="I12" s="8">
        <v>45</v>
      </c>
      <c r="J12" s="8">
        <f t="shared" si="0"/>
        <v>670</v>
      </c>
    </row>
    <row r="13" spans="1:10" ht="15" customHeight="1">
      <c r="A13" s="6">
        <v>10</v>
      </c>
      <c r="B13" s="7" t="s">
        <v>43</v>
      </c>
      <c r="C13" s="7" t="s">
        <v>44</v>
      </c>
      <c r="D13" s="7" t="s">
        <v>45</v>
      </c>
      <c r="E13" s="7" t="s">
        <v>12</v>
      </c>
      <c r="F13" s="7" t="s">
        <v>2</v>
      </c>
      <c r="G13" s="7">
        <v>60</v>
      </c>
      <c r="H13" s="8">
        <f>VLOOKUP(F13,'[1]lotte india'!$C$3:$D$1048576,2,FALSE)</f>
        <v>33</v>
      </c>
      <c r="I13" s="8">
        <v>45</v>
      </c>
      <c r="J13" s="8">
        <f t="shared" si="0"/>
        <v>2025</v>
      </c>
    </row>
    <row r="14" spans="1:10" ht="15" customHeight="1">
      <c r="A14" s="6">
        <v>11</v>
      </c>
      <c r="B14" s="7" t="s">
        <v>43</v>
      </c>
      <c r="C14" s="7" t="s">
        <v>46</v>
      </c>
      <c r="D14" s="7" t="s">
        <v>47</v>
      </c>
      <c r="E14" s="7" t="s">
        <v>12</v>
      </c>
      <c r="F14" s="7" t="s">
        <v>3</v>
      </c>
      <c r="G14" s="7">
        <v>61</v>
      </c>
      <c r="H14" s="8">
        <f>VLOOKUP(F14,'[1]lotte india'!$C$3:$D$1048576,2,FALSE)</f>
        <v>25</v>
      </c>
      <c r="I14" s="8">
        <v>45</v>
      </c>
      <c r="J14" s="8">
        <f t="shared" si="0"/>
        <v>1570</v>
      </c>
    </row>
    <row r="15" spans="1:10" ht="15" customHeight="1">
      <c r="A15" s="6">
        <v>12</v>
      </c>
      <c r="B15" s="7" t="s">
        <v>48</v>
      </c>
      <c r="C15" s="7" t="s">
        <v>49</v>
      </c>
      <c r="D15" s="7" t="s">
        <v>50</v>
      </c>
      <c r="E15" s="7" t="s">
        <v>12</v>
      </c>
      <c r="F15" s="7" t="s">
        <v>5</v>
      </c>
      <c r="G15" s="7">
        <v>117</v>
      </c>
      <c r="H15" s="8">
        <f>VLOOKUP(F15,'[1]lotte india'!$C$3:$D$1048576,2,FALSE)</f>
        <v>30</v>
      </c>
      <c r="I15" s="8">
        <v>45</v>
      </c>
      <c r="J15" s="8">
        <f t="shared" si="0"/>
        <v>3555</v>
      </c>
    </row>
    <row r="16" spans="1:10" ht="15" customHeight="1">
      <c r="A16" s="6">
        <v>13</v>
      </c>
      <c r="B16" s="7" t="s">
        <v>51</v>
      </c>
      <c r="C16" s="7" t="s">
        <v>52</v>
      </c>
      <c r="D16" s="7" t="s">
        <v>53</v>
      </c>
      <c r="E16" s="7" t="s">
        <v>12</v>
      </c>
      <c r="F16" s="7" t="s">
        <v>3</v>
      </c>
      <c r="G16" s="7">
        <v>101</v>
      </c>
      <c r="H16" s="8">
        <f>VLOOKUP(F16,'[1]lotte india'!$C$3:$D$1048576,2,FALSE)</f>
        <v>25</v>
      </c>
      <c r="I16" s="8">
        <v>45</v>
      </c>
      <c r="J16" s="8">
        <f t="shared" si="0"/>
        <v>2570</v>
      </c>
    </row>
    <row r="17" spans="1:10" ht="15" customHeight="1">
      <c r="A17" s="6">
        <v>14</v>
      </c>
      <c r="B17" s="7" t="s">
        <v>54</v>
      </c>
      <c r="C17" s="7" t="s">
        <v>55</v>
      </c>
      <c r="D17" s="7" t="s">
        <v>56</v>
      </c>
      <c r="E17" s="7" t="s">
        <v>12</v>
      </c>
      <c r="F17" s="7" t="s">
        <v>3</v>
      </c>
      <c r="G17" s="7">
        <v>103</v>
      </c>
      <c r="H17" s="8">
        <f>VLOOKUP(F17,'[1]lotte india'!$C$3:$D$1048576,2,FALSE)</f>
        <v>25</v>
      </c>
      <c r="I17" s="8">
        <v>45</v>
      </c>
      <c r="J17" s="8">
        <f t="shared" si="0"/>
        <v>2620</v>
      </c>
    </row>
    <row r="18" spans="1:10" ht="15" customHeight="1">
      <c r="A18" s="6">
        <v>15</v>
      </c>
      <c r="B18" s="7" t="s">
        <v>57</v>
      </c>
      <c r="C18" s="7" t="s">
        <v>58</v>
      </c>
      <c r="D18" s="7" t="s">
        <v>59</v>
      </c>
      <c r="E18" s="7" t="s">
        <v>12</v>
      </c>
      <c r="F18" s="7" t="s">
        <v>3</v>
      </c>
      <c r="G18" s="7">
        <v>63</v>
      </c>
      <c r="H18" s="8">
        <f>VLOOKUP(F18,'[1]lotte india'!$C$3:$D$1048576,2,FALSE)</f>
        <v>25</v>
      </c>
      <c r="I18" s="8">
        <v>45</v>
      </c>
      <c r="J18" s="8">
        <f t="shared" si="0"/>
        <v>1620</v>
      </c>
    </row>
    <row r="19" spans="1:10" ht="15" customHeight="1">
      <c r="A19" s="6">
        <v>16</v>
      </c>
      <c r="B19" s="7" t="s">
        <v>57</v>
      </c>
      <c r="C19" s="7" t="s">
        <v>60</v>
      </c>
      <c r="D19" s="7" t="s">
        <v>61</v>
      </c>
      <c r="E19" s="7" t="s">
        <v>12</v>
      </c>
      <c r="F19" s="7" t="s">
        <v>3</v>
      </c>
      <c r="G19" s="7">
        <v>52</v>
      </c>
      <c r="H19" s="8">
        <f>VLOOKUP(F19,'[1]lotte india'!$C$3:$D$1048576,2,FALSE)</f>
        <v>25</v>
      </c>
      <c r="I19" s="8">
        <v>45</v>
      </c>
      <c r="J19" s="8">
        <f t="shared" si="0"/>
        <v>1345</v>
      </c>
    </row>
    <row r="20" spans="1:10" ht="15" customHeight="1">
      <c r="A20" s="6">
        <v>17</v>
      </c>
      <c r="B20" s="7" t="s">
        <v>57</v>
      </c>
      <c r="C20" s="7" t="s">
        <v>62</v>
      </c>
      <c r="D20" s="7" t="s">
        <v>63</v>
      </c>
      <c r="E20" s="7" t="s">
        <v>12</v>
      </c>
      <c r="F20" s="7" t="s">
        <v>2</v>
      </c>
      <c r="G20" s="7">
        <v>106</v>
      </c>
      <c r="H20" s="8">
        <f>VLOOKUP(F20,'[1]lotte india'!$C$3:$D$1048576,2,FALSE)</f>
        <v>33</v>
      </c>
      <c r="I20" s="8">
        <v>45</v>
      </c>
      <c r="J20" s="8">
        <f t="shared" si="0"/>
        <v>3543</v>
      </c>
    </row>
    <row r="21" spans="1:10" ht="15" customHeight="1">
      <c r="A21" s="6">
        <v>18</v>
      </c>
      <c r="B21" s="7" t="s">
        <v>64</v>
      </c>
      <c r="C21" s="7" t="s">
        <v>65</v>
      </c>
      <c r="D21" s="7" t="s">
        <v>66</v>
      </c>
      <c r="E21" s="7" t="s">
        <v>12</v>
      </c>
      <c r="F21" s="7" t="s">
        <v>4</v>
      </c>
      <c r="G21" s="7">
        <v>249</v>
      </c>
      <c r="H21" s="8">
        <f>VLOOKUP(F21,'[1]lotte india'!$C$3:$D$1048576,2,FALSE)</f>
        <v>43</v>
      </c>
      <c r="I21" s="8">
        <v>45</v>
      </c>
      <c r="J21" s="8">
        <f t="shared" si="0"/>
        <v>10752</v>
      </c>
    </row>
    <row r="22" spans="1:10" ht="15" customHeight="1">
      <c r="A22" s="19" t="s">
        <v>67</v>
      </c>
      <c r="B22" s="20"/>
      <c r="C22" s="20"/>
      <c r="D22" s="20"/>
      <c r="E22" s="20"/>
      <c r="F22" s="20"/>
      <c r="G22" s="20"/>
      <c r="H22" s="20"/>
      <c r="I22" s="21"/>
      <c r="J22" s="9">
        <f>SUM(J4:J21)</f>
        <v>73751</v>
      </c>
    </row>
    <row r="23" spans="1:10" ht="15" customHeight="1">
      <c r="A23" s="10"/>
      <c r="B23"/>
      <c r="C23"/>
      <c r="D23"/>
      <c r="E23"/>
      <c r="F23"/>
      <c r="G23" s="4">
        <f>SUM(G4:G21)</f>
        <v>2098</v>
      </c>
      <c r="H23" s="11"/>
      <c r="I23" s="11"/>
      <c r="J23" s="11"/>
    </row>
    <row r="24" spans="1:10" s="3" customFormat="1" ht="30" customHeight="1">
      <c r="A24" s="12" t="s">
        <v>18</v>
      </c>
      <c r="B24" s="12"/>
      <c r="C24" s="12"/>
      <c r="D24" s="12"/>
      <c r="E24" s="12"/>
      <c r="F24" s="12"/>
      <c r="G24" s="12"/>
      <c r="H24" s="13"/>
      <c r="I24" s="13"/>
      <c r="J24" s="13"/>
    </row>
    <row r="25" spans="1:10" s="3" customFormat="1" ht="30" customHeight="1">
      <c r="A25" s="12" t="s">
        <v>1</v>
      </c>
      <c r="B25" s="12"/>
      <c r="C25" s="12"/>
      <c r="D25" s="12"/>
      <c r="E25" s="12"/>
      <c r="F25" s="12"/>
      <c r="G25" s="12"/>
      <c r="H25" s="13"/>
      <c r="I25" s="13"/>
      <c r="J25" s="13"/>
    </row>
  </sheetData>
  <sortState ref="B4:J20">
    <sortCondition ref="B4:B20"/>
    <sortCondition ref="C4:C20"/>
  </sortState>
  <mergeCells count="7">
    <mergeCell ref="A24:J24"/>
    <mergeCell ref="A25:J25"/>
    <mergeCell ref="F1:J1"/>
    <mergeCell ref="F2:J2"/>
    <mergeCell ref="A2:E2"/>
    <mergeCell ref="A1:E1"/>
    <mergeCell ref="A22:I22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2024-06-07T08:00:01Z</cp:lastPrinted>
  <dcterms:created xsi:type="dcterms:W3CDTF">2024-04-09T10:52:46Z</dcterms:created>
  <dcterms:modified xsi:type="dcterms:W3CDTF">2024-06-10T10:47:18Z</dcterms:modified>
</cp:coreProperties>
</file>