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5" i="1" l="1"/>
  <c r="I5" i="1"/>
  <c r="H5" i="1"/>
  <c r="L5" i="1" s="1"/>
  <c r="J4" i="1"/>
  <c r="I4" i="1"/>
  <c r="H4" i="1"/>
  <c r="L4" i="1" l="1"/>
  <c r="L6" i="1" s="1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<sst xmlns="http://schemas.openxmlformats.org/spreadsheetml/2006/main" count="28" uniqueCount="27">
  <si>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</si>
  <si>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Thanking you for your business.
PRAGATI LOGISTICS</t>
  </si>
  <si>
    <t>DATE</t>
  </si>
  <si>
    <t>FROM</t>
  </si>
  <si>
    <t>DESTINATION</t>
  </si>
  <si>
    <t>HML</t>
  </si>
  <si>
    <t>AMT.</t>
  </si>
  <si>
    <t>CTC</t>
  </si>
  <si>
    <t xml:space="preserve">
GITS FOOD PRODUCT PVT LTD
Address:Samanta sahi cuttack,9937006936
GST No:21AAACG1345D1ZG
</t>
  </si>
  <si>
    <t>SL.</t>
  </si>
  <si>
    <t>LR NO.</t>
  </si>
  <si>
    <t>DD.CH.</t>
  </si>
  <si>
    <t>LR CH.</t>
  </si>
  <si>
    <t>BERHAMPUR</t>
  </si>
  <si>
    <t>INV. NO.</t>
  </si>
  <si>
    <t>INT. MIX RATE</t>
  </si>
  <si>
    <t>Kindly, verify &amp; confirm within 7 days, else GST will be filed by 20th JULY, 2025
GST to be paid by Consignor under Reverse Charge Mechanism(RCM) as per GST.</t>
  </si>
  <si>
    <t>INT. MIX CASE</t>
  </si>
  <si>
    <t>04/6/2025</t>
  </si>
  <si>
    <t>PL/MA/02282</t>
  </si>
  <si>
    <t>0077</t>
  </si>
  <si>
    <t>BIRAMITRAPUR</t>
  </si>
  <si>
    <t>10/6/2025</t>
  </si>
  <si>
    <t>PL/MA/02477</t>
  </si>
  <si>
    <t>0079</t>
  </si>
  <si>
    <t>(RUPEES FOUR HUNDRED SIXTY SIX ONLY)</t>
  </si>
  <si>
    <t>Bill Date: 30/06/2025
Bill NO : 9590
Total Amount:  466.00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</si>
</sst>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5" xfId="0" applyNumberFormat="1" applyFont="1" applyBorder="1" applyAlignment="1">
      <alignment horizontal="left" wrapText="1"/>
    </xf>
    <xf numFmtId="0" fontId="2" fillId="0" borderId="6" xfId="0" applyNumberFormat="1" applyFont="1" applyBorder="1" applyAlignment="1">
      <alignment horizontal="left" wrapText="1"/>
    </xf>
    <xf numFmtId="0" fontId="2" fillId="0" borderId="7" xfId="0" applyNumberFormat="1" applyFont="1" applyBorder="1" applyAlignment="1">
      <alignment horizontal="left" wrapText="1"/>
    </xf>
    <xf numFmtId="2" fontId="1" fillId="0" borderId="8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left" vertical="center" wrapText="1"/>
    </xf>
    <xf numFmtId="2" fontId="2" fillId="0" borderId="13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0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7" xfId="0" applyNumberFormat="1" applyFont="1" applyBorder="1" applyAlignment="1">
      <alignment wrapText="1"/>
    </xf>
    <xf numFmtId="0" fontId="1" fillId="0" borderId="18" xfId="0" applyNumberFormat="1" applyFont="1" applyBorder="1" applyAlignment="1">
      <alignment wrapText="1"/>
    </xf>
    <xf numFmtId="2" fontId="1" fillId="0" borderId="18" xfId="0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0" fontId="0" fillId="0" borderId="19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0" fillId="0" borderId="20" xfId="0" applyNumberFormat="1" applyFont="1" applyBorder="1"/>
    <xf numFmtId="0" fontId="1" fillId="0" borderId="10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horizontal="center"/>
    </xf>
    <xf numFmtId="0" fontId="0" fillId="0" borderId="23" xfId="0" applyNumberFormat="1" applyFont="1" applyBorder="1"/>
    <xf numFmtId="2" fontId="0" fillId="0" borderId="23" xfId="0" applyNumberFormat="1" applyFont="1" applyBorder="1"/>
    <xf numFmtId="2" fontId="0" fillId="0" borderId="24" xfId="0" applyNumberFormat="1" applyFont="1" applyBorder="1"/>
    <xf numFmtId="0" fontId="1" fillId="0" borderId="25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  <xf numFmtId="0" fontId="1" fillId="0" borderId="26" xfId="0" applyNumberFormat="1" applyFont="1" applyBorder="1" applyAlignment="1">
      <alignment horizontal="right" vertical="center"/>
    </xf>
    <xf numFmtId="2" fontId="1" fillId="0" borderId="2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352425</xdr:colOff>
      <xdr:row>0</xdr:row>
      <xdr:rowOff>866775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905250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DESTINATION</v>
          </cell>
          <cell r="C1" t="str">
            <v>HIC</v>
          </cell>
          <cell r="D1" t="str">
            <v>LAXMAN 
REKHA</v>
          </cell>
          <cell r="E1" t="str">
            <v>RAT 
KILLER</v>
          </cell>
          <cell r="F1" t="str">
            <v>SAU
CE</v>
          </cell>
          <cell r="G1" t="str">
            <v>INS.
MIX</v>
          </cell>
          <cell r="H1" t="str">
            <v>HIC</v>
          </cell>
          <cell r="I1" t="str">
            <v>LAXMAN 
REKHA</v>
          </cell>
          <cell r="J1" t="str">
            <v>RAT 
KILLER</v>
          </cell>
          <cell r="K1" t="str">
            <v>SAU
CE</v>
          </cell>
          <cell r="L1" t="str">
            <v>INS.
MIX</v>
          </cell>
        </row>
        <row r="2">
          <cell r="B2" t="str">
            <v>AGARPADA</v>
          </cell>
          <cell r="C2">
            <v>130</v>
          </cell>
          <cell r="D2">
            <v>100</v>
          </cell>
          <cell r="E2">
            <v>50</v>
          </cell>
          <cell r="H2">
            <v>137</v>
          </cell>
          <cell r="I2">
            <v>105</v>
          </cell>
          <cell r="J2">
            <v>53</v>
          </cell>
          <cell r="K2">
            <v>0</v>
          </cell>
          <cell r="L2">
            <v>0</v>
          </cell>
        </row>
        <row r="3">
          <cell r="B3" t="str">
            <v>ANANDAPUR</v>
          </cell>
          <cell r="C3">
            <v>115</v>
          </cell>
          <cell r="D3">
            <v>90</v>
          </cell>
          <cell r="E3">
            <v>50</v>
          </cell>
          <cell r="H3">
            <v>121</v>
          </cell>
          <cell r="I3">
            <v>95</v>
          </cell>
          <cell r="J3">
            <v>53</v>
          </cell>
          <cell r="K3">
            <v>0</v>
          </cell>
          <cell r="L3">
            <v>0</v>
          </cell>
        </row>
        <row r="4">
          <cell r="B4" t="str">
            <v>ANGUL</v>
          </cell>
          <cell r="C4">
            <v>100</v>
          </cell>
          <cell r="D4">
            <v>73</v>
          </cell>
          <cell r="E4">
            <v>40</v>
          </cell>
          <cell r="G4">
            <v>40</v>
          </cell>
          <cell r="H4">
            <v>105</v>
          </cell>
          <cell r="I4">
            <v>77</v>
          </cell>
          <cell r="J4">
            <v>42</v>
          </cell>
          <cell r="K4">
            <v>0</v>
          </cell>
          <cell r="L4">
            <v>42</v>
          </cell>
        </row>
        <row r="5">
          <cell r="B5" t="str">
            <v>BALAKATI</v>
          </cell>
          <cell r="C5">
            <v>100</v>
          </cell>
          <cell r="D5">
            <v>73</v>
          </cell>
          <cell r="E5">
            <v>45</v>
          </cell>
          <cell r="H5">
            <v>105</v>
          </cell>
          <cell r="I5">
            <v>77</v>
          </cell>
          <cell r="J5">
            <v>47</v>
          </cell>
          <cell r="K5">
            <v>0</v>
          </cell>
          <cell r="L5">
            <v>0</v>
          </cell>
        </row>
        <row r="6">
          <cell r="B6" t="str">
            <v>BALASORE</v>
          </cell>
          <cell r="C6">
            <v>100</v>
          </cell>
          <cell r="G6">
            <v>40</v>
          </cell>
          <cell r="H6">
            <v>105</v>
          </cell>
          <cell r="I6">
            <v>0</v>
          </cell>
          <cell r="J6">
            <v>0</v>
          </cell>
          <cell r="K6">
            <v>0</v>
          </cell>
          <cell r="L6">
            <v>42</v>
          </cell>
        </row>
        <row r="7">
          <cell r="B7" t="str">
            <v>BALIAPAL</v>
          </cell>
          <cell r="D7">
            <v>100</v>
          </cell>
          <cell r="E7">
            <v>60</v>
          </cell>
          <cell r="H7">
            <v>0</v>
          </cell>
          <cell r="I7">
            <v>105</v>
          </cell>
          <cell r="J7">
            <v>63</v>
          </cell>
          <cell r="K7">
            <v>0</v>
          </cell>
          <cell r="L7">
            <v>0</v>
          </cell>
        </row>
        <row r="8">
          <cell r="B8" t="str">
            <v>BALUGAON</v>
          </cell>
          <cell r="D8">
            <v>73</v>
          </cell>
          <cell r="E8">
            <v>50</v>
          </cell>
          <cell r="H8">
            <v>0</v>
          </cell>
          <cell r="I8">
            <v>77</v>
          </cell>
          <cell r="J8">
            <v>53</v>
          </cell>
          <cell r="K8">
            <v>0</v>
          </cell>
          <cell r="L8">
            <v>0</v>
          </cell>
        </row>
        <row r="9">
          <cell r="B9" t="str">
            <v>BARBIL</v>
          </cell>
          <cell r="C9">
            <v>150</v>
          </cell>
          <cell r="D9">
            <v>90</v>
          </cell>
          <cell r="E9">
            <v>50</v>
          </cell>
          <cell r="F9">
            <v>50</v>
          </cell>
          <cell r="H9">
            <v>158</v>
          </cell>
          <cell r="I9">
            <v>95</v>
          </cell>
          <cell r="J9">
            <v>53</v>
          </cell>
          <cell r="K9">
            <v>53</v>
          </cell>
          <cell r="L9">
            <v>0</v>
          </cell>
        </row>
        <row r="10">
          <cell r="B10" t="str">
            <v>BARGARH</v>
          </cell>
          <cell r="D10">
            <v>110</v>
          </cell>
          <cell r="E10">
            <v>50</v>
          </cell>
          <cell r="G10">
            <v>55</v>
          </cell>
          <cell r="H10">
            <v>0</v>
          </cell>
          <cell r="I10">
            <v>116</v>
          </cell>
          <cell r="J10">
            <v>53</v>
          </cell>
          <cell r="K10">
            <v>0</v>
          </cell>
          <cell r="L10">
            <v>58</v>
          </cell>
        </row>
        <row r="11">
          <cell r="B11" t="str">
            <v>BARIPADA</v>
          </cell>
          <cell r="C11">
            <v>145</v>
          </cell>
          <cell r="D11">
            <v>85</v>
          </cell>
          <cell r="E11">
            <v>45</v>
          </cell>
          <cell r="G11">
            <v>45</v>
          </cell>
          <cell r="H11">
            <v>152</v>
          </cell>
          <cell r="I11">
            <v>89</v>
          </cell>
          <cell r="J11">
            <v>47</v>
          </cell>
          <cell r="K11">
            <v>0</v>
          </cell>
          <cell r="L11">
            <v>47</v>
          </cell>
        </row>
        <row r="12">
          <cell r="B12" t="str">
            <v>BERHAMPUR</v>
          </cell>
          <cell r="F12">
            <v>37</v>
          </cell>
          <cell r="G12">
            <v>40</v>
          </cell>
          <cell r="H12">
            <v>0</v>
          </cell>
          <cell r="I12">
            <v>0</v>
          </cell>
          <cell r="J12">
            <v>0</v>
          </cell>
          <cell r="K12">
            <v>39</v>
          </cell>
          <cell r="L12">
            <v>42</v>
          </cell>
        </row>
        <row r="13">
          <cell r="B13" t="str">
            <v>BETANATI</v>
          </cell>
          <cell r="D13">
            <v>100</v>
          </cell>
          <cell r="E13">
            <v>50</v>
          </cell>
          <cell r="H13">
            <v>0</v>
          </cell>
          <cell r="I13">
            <v>105</v>
          </cell>
          <cell r="J13">
            <v>53</v>
          </cell>
          <cell r="K13">
            <v>0</v>
          </cell>
          <cell r="L13">
            <v>0</v>
          </cell>
        </row>
        <row r="14">
          <cell r="B14" t="str">
            <v>BHADRAK</v>
          </cell>
          <cell r="C14">
            <v>100</v>
          </cell>
          <cell r="D14">
            <v>73</v>
          </cell>
          <cell r="E14">
            <v>40</v>
          </cell>
          <cell r="H14">
            <v>105</v>
          </cell>
          <cell r="I14">
            <v>77</v>
          </cell>
          <cell r="J14">
            <v>42</v>
          </cell>
          <cell r="K14">
            <v>0</v>
          </cell>
          <cell r="L14">
            <v>0</v>
          </cell>
        </row>
        <row r="15">
          <cell r="B15" t="str">
            <v>BHUBANESWAR</v>
          </cell>
          <cell r="C15">
            <v>100</v>
          </cell>
          <cell r="D15">
            <v>73</v>
          </cell>
          <cell r="E15">
            <v>35</v>
          </cell>
          <cell r="G15">
            <v>34</v>
          </cell>
          <cell r="H15">
            <v>105</v>
          </cell>
          <cell r="I15">
            <v>77</v>
          </cell>
          <cell r="J15">
            <v>37</v>
          </cell>
          <cell r="K15">
            <v>0</v>
          </cell>
          <cell r="L15">
            <v>36</v>
          </cell>
        </row>
        <row r="16">
          <cell r="B16" t="str">
            <v>BIRAMITRAPUR</v>
          </cell>
          <cell r="G16">
            <v>70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74</v>
          </cell>
        </row>
        <row r="17">
          <cell r="B17" t="str">
            <v>BRAHMAGIRI</v>
          </cell>
          <cell r="D17">
            <v>83</v>
          </cell>
          <cell r="E17">
            <v>50</v>
          </cell>
          <cell r="H17">
            <v>0</v>
          </cell>
          <cell r="I17">
            <v>87</v>
          </cell>
          <cell r="J17">
            <v>53</v>
          </cell>
          <cell r="K17">
            <v>0</v>
          </cell>
          <cell r="L17">
            <v>0</v>
          </cell>
        </row>
        <row r="18">
          <cell r="B18" t="str">
            <v>CHANDANESWAR</v>
          </cell>
          <cell r="D18">
            <v>120</v>
          </cell>
          <cell r="E18">
            <v>65</v>
          </cell>
          <cell r="H18">
            <v>0</v>
          </cell>
          <cell r="I18">
            <v>126</v>
          </cell>
          <cell r="J18">
            <v>68</v>
          </cell>
          <cell r="K18">
            <v>0</v>
          </cell>
          <cell r="L18">
            <v>0</v>
          </cell>
        </row>
        <row r="19">
          <cell r="B19" t="str">
            <v>CHANDPUR</v>
          </cell>
          <cell r="D19">
            <v>73</v>
          </cell>
          <cell r="E19">
            <v>50</v>
          </cell>
          <cell r="H19">
            <v>0</v>
          </cell>
          <cell r="I19">
            <v>77</v>
          </cell>
          <cell r="J19">
            <v>53</v>
          </cell>
          <cell r="K19">
            <v>0</v>
          </cell>
          <cell r="L19">
            <v>0</v>
          </cell>
        </row>
        <row r="20">
          <cell r="B20" t="str">
            <v>CHARAMPA</v>
          </cell>
          <cell r="C20">
            <v>100</v>
          </cell>
          <cell r="D20">
            <v>78</v>
          </cell>
          <cell r="E20">
            <v>40</v>
          </cell>
          <cell r="H20">
            <v>105</v>
          </cell>
          <cell r="I20">
            <v>82</v>
          </cell>
          <cell r="J20">
            <v>42</v>
          </cell>
          <cell r="K20">
            <v>0</v>
          </cell>
          <cell r="L20">
            <v>0</v>
          </cell>
        </row>
        <row r="21">
          <cell r="B21" t="str">
            <v>CHHANAGIRI</v>
          </cell>
          <cell r="D21">
            <v>73</v>
          </cell>
          <cell r="E21">
            <v>50</v>
          </cell>
          <cell r="H21">
            <v>0</v>
          </cell>
          <cell r="I21">
            <v>77</v>
          </cell>
          <cell r="J21">
            <v>53</v>
          </cell>
          <cell r="K21">
            <v>0</v>
          </cell>
          <cell r="L21">
            <v>0</v>
          </cell>
        </row>
        <row r="22">
          <cell r="B22" t="str">
            <v>DASPALLA</v>
          </cell>
          <cell r="C22">
            <v>100</v>
          </cell>
          <cell r="D22">
            <v>100</v>
          </cell>
          <cell r="E22">
            <v>45</v>
          </cell>
          <cell r="H22">
            <v>105</v>
          </cell>
          <cell r="I22">
            <v>105</v>
          </cell>
          <cell r="J22">
            <v>47</v>
          </cell>
          <cell r="K22">
            <v>0</v>
          </cell>
          <cell r="L22">
            <v>0</v>
          </cell>
        </row>
        <row r="23">
          <cell r="B23" t="str">
            <v>DEOGARH</v>
          </cell>
          <cell r="D23">
            <v>130</v>
          </cell>
          <cell r="E23">
            <v>70</v>
          </cell>
          <cell r="H23">
            <v>0</v>
          </cell>
          <cell r="I23">
            <v>137</v>
          </cell>
          <cell r="J23">
            <v>74</v>
          </cell>
          <cell r="K23">
            <v>0</v>
          </cell>
          <cell r="L23">
            <v>0</v>
          </cell>
        </row>
        <row r="24">
          <cell r="B24" t="str">
            <v>DHENKANAL</v>
          </cell>
          <cell r="C24">
            <v>100</v>
          </cell>
          <cell r="D24">
            <v>73</v>
          </cell>
          <cell r="E24">
            <v>40</v>
          </cell>
          <cell r="H24">
            <v>105</v>
          </cell>
          <cell r="I24">
            <v>77</v>
          </cell>
          <cell r="J24">
            <v>42</v>
          </cell>
          <cell r="K24">
            <v>0</v>
          </cell>
          <cell r="L24">
            <v>0</v>
          </cell>
        </row>
        <row r="25">
          <cell r="B25" t="str">
            <v>DOLASAHI</v>
          </cell>
          <cell r="E25">
            <v>42</v>
          </cell>
          <cell r="H25">
            <v>0</v>
          </cell>
          <cell r="I25">
            <v>0</v>
          </cell>
          <cell r="J25">
            <v>44</v>
          </cell>
          <cell r="K25">
            <v>0</v>
          </cell>
          <cell r="L25">
            <v>0</v>
          </cell>
        </row>
        <row r="26">
          <cell r="B26" t="str">
            <v>GOBINDPUR</v>
          </cell>
          <cell r="D26">
            <v>73</v>
          </cell>
          <cell r="E26">
            <v>40</v>
          </cell>
          <cell r="H26">
            <v>0</v>
          </cell>
          <cell r="I26">
            <v>77</v>
          </cell>
          <cell r="J26">
            <v>42</v>
          </cell>
          <cell r="K26">
            <v>0</v>
          </cell>
          <cell r="L26">
            <v>0</v>
          </cell>
        </row>
        <row r="27">
          <cell r="B27" t="str">
            <v>GUAMAL</v>
          </cell>
          <cell r="D27">
            <v>83</v>
          </cell>
          <cell r="E27">
            <v>45</v>
          </cell>
          <cell r="H27">
            <v>0</v>
          </cell>
          <cell r="I27">
            <v>87</v>
          </cell>
          <cell r="J27">
            <v>47</v>
          </cell>
          <cell r="K27">
            <v>0</v>
          </cell>
          <cell r="L27">
            <v>0</v>
          </cell>
        </row>
        <row r="28">
          <cell r="B28" t="str">
            <v>ICHHAPUR GUAMAL</v>
          </cell>
          <cell r="C28">
            <v>125</v>
          </cell>
          <cell r="D28">
            <v>83</v>
          </cell>
          <cell r="H28">
            <v>131</v>
          </cell>
          <cell r="I28">
            <v>87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ITAMATI</v>
          </cell>
          <cell r="C29">
            <v>120</v>
          </cell>
          <cell r="D29">
            <v>85</v>
          </cell>
          <cell r="E29">
            <v>40</v>
          </cell>
          <cell r="H29">
            <v>126</v>
          </cell>
          <cell r="I29">
            <v>89</v>
          </cell>
          <cell r="J29">
            <v>42</v>
          </cell>
          <cell r="K29">
            <v>0</v>
          </cell>
          <cell r="L29">
            <v>0</v>
          </cell>
        </row>
        <row r="30">
          <cell r="B30" t="str">
            <v>JAGATSINGHPUR</v>
          </cell>
          <cell r="C30">
            <v>100</v>
          </cell>
          <cell r="D30">
            <v>73</v>
          </cell>
          <cell r="E30">
            <v>40</v>
          </cell>
          <cell r="G30">
            <v>40</v>
          </cell>
          <cell r="H30">
            <v>105</v>
          </cell>
          <cell r="I30">
            <v>77</v>
          </cell>
          <cell r="J30">
            <v>42</v>
          </cell>
          <cell r="K30">
            <v>0</v>
          </cell>
          <cell r="L30">
            <v>42</v>
          </cell>
        </row>
        <row r="31">
          <cell r="B31" t="str">
            <v>JAJPUR ROAD</v>
          </cell>
          <cell r="C31">
            <v>100</v>
          </cell>
          <cell r="D31">
            <v>73</v>
          </cell>
          <cell r="E31">
            <v>50</v>
          </cell>
          <cell r="F31">
            <v>35</v>
          </cell>
          <cell r="G31">
            <v>45</v>
          </cell>
          <cell r="H31">
            <v>105</v>
          </cell>
          <cell r="I31">
            <v>77</v>
          </cell>
          <cell r="J31">
            <v>53</v>
          </cell>
          <cell r="K31">
            <v>37</v>
          </cell>
          <cell r="L31">
            <v>47</v>
          </cell>
        </row>
        <row r="32">
          <cell r="B32" t="str">
            <v>JAJPUR TOWN</v>
          </cell>
          <cell r="D32">
            <v>73</v>
          </cell>
          <cell r="E32">
            <v>42</v>
          </cell>
          <cell r="H32">
            <v>105</v>
          </cell>
          <cell r="I32">
            <v>77</v>
          </cell>
          <cell r="J32">
            <v>44</v>
          </cell>
          <cell r="K32">
            <v>0</v>
          </cell>
          <cell r="L32">
            <v>0</v>
          </cell>
        </row>
        <row r="33">
          <cell r="B33" t="str">
            <v>JALESWAR</v>
          </cell>
          <cell r="D33">
            <v>90</v>
          </cell>
          <cell r="E33">
            <v>50</v>
          </cell>
          <cell r="H33">
            <v>0</v>
          </cell>
          <cell r="I33">
            <v>95</v>
          </cell>
          <cell r="J33">
            <v>53</v>
          </cell>
          <cell r="K33">
            <v>0</v>
          </cell>
          <cell r="L33">
            <v>0</v>
          </cell>
        </row>
        <row r="34">
          <cell r="B34" t="str">
            <v>JANKIA</v>
          </cell>
          <cell r="D34">
            <v>73</v>
          </cell>
          <cell r="E34">
            <v>35</v>
          </cell>
          <cell r="H34">
            <v>0</v>
          </cell>
          <cell r="I34">
            <v>77</v>
          </cell>
          <cell r="J34">
            <v>37</v>
          </cell>
          <cell r="K34">
            <v>0</v>
          </cell>
          <cell r="L34">
            <v>0</v>
          </cell>
        </row>
        <row r="35">
          <cell r="B35" t="str">
            <v>JATNI</v>
          </cell>
          <cell r="D35">
            <v>73</v>
          </cell>
          <cell r="H35">
            <v>0</v>
          </cell>
          <cell r="I35">
            <v>77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JEYPORE</v>
          </cell>
          <cell r="C36">
            <v>141</v>
          </cell>
          <cell r="G36">
            <v>60</v>
          </cell>
          <cell r="H36">
            <v>148</v>
          </cell>
          <cell r="I36">
            <v>0</v>
          </cell>
          <cell r="J36">
            <v>0</v>
          </cell>
          <cell r="K36">
            <v>0</v>
          </cell>
          <cell r="L36">
            <v>63</v>
          </cell>
        </row>
        <row r="37">
          <cell r="B37" t="str">
            <v>JHARSUGUDA</v>
          </cell>
          <cell r="D37">
            <v>110</v>
          </cell>
          <cell r="E37">
            <v>50</v>
          </cell>
          <cell r="G37">
            <v>45</v>
          </cell>
          <cell r="H37">
            <v>0</v>
          </cell>
          <cell r="I37">
            <v>116</v>
          </cell>
          <cell r="J37">
            <v>53</v>
          </cell>
          <cell r="K37">
            <v>0</v>
          </cell>
          <cell r="L37">
            <v>47</v>
          </cell>
        </row>
        <row r="38">
          <cell r="B38" t="str">
            <v>JODA</v>
          </cell>
          <cell r="C38">
            <v>150</v>
          </cell>
          <cell r="D38">
            <v>90</v>
          </cell>
          <cell r="E38">
            <v>50</v>
          </cell>
          <cell r="F38">
            <v>50</v>
          </cell>
          <cell r="H38">
            <v>158</v>
          </cell>
          <cell r="I38">
            <v>95</v>
          </cell>
          <cell r="J38">
            <v>53</v>
          </cell>
          <cell r="K38">
            <v>53</v>
          </cell>
          <cell r="L38">
            <v>0</v>
          </cell>
        </row>
        <row r="39">
          <cell r="B39" t="str">
            <v>KAKATPUR</v>
          </cell>
          <cell r="D39">
            <v>73</v>
          </cell>
          <cell r="E39">
            <v>40</v>
          </cell>
          <cell r="H39">
            <v>0</v>
          </cell>
          <cell r="I39">
            <v>77</v>
          </cell>
          <cell r="J39">
            <v>42</v>
          </cell>
          <cell r="K39">
            <v>0</v>
          </cell>
          <cell r="L39">
            <v>0</v>
          </cell>
        </row>
        <row r="40">
          <cell r="B40" t="str">
            <v>KAMAKHYANAGAR</v>
          </cell>
          <cell r="C40">
            <v>100</v>
          </cell>
          <cell r="D40">
            <v>78</v>
          </cell>
          <cell r="E40">
            <v>40</v>
          </cell>
          <cell r="H40">
            <v>105</v>
          </cell>
          <cell r="I40">
            <v>82</v>
          </cell>
          <cell r="J40">
            <v>42</v>
          </cell>
          <cell r="K40">
            <v>0</v>
          </cell>
          <cell r="L40">
            <v>0</v>
          </cell>
        </row>
        <row r="41">
          <cell r="B41" t="str">
            <v>KANHEIPUR</v>
          </cell>
          <cell r="C41">
            <v>100</v>
          </cell>
          <cell r="D41">
            <v>73</v>
          </cell>
          <cell r="E41">
            <v>50</v>
          </cell>
          <cell r="G41">
            <v>45</v>
          </cell>
          <cell r="H41">
            <v>105</v>
          </cell>
          <cell r="I41">
            <v>77</v>
          </cell>
          <cell r="J41">
            <v>53</v>
          </cell>
          <cell r="K41">
            <v>0</v>
          </cell>
          <cell r="L41">
            <v>47</v>
          </cell>
        </row>
        <row r="42">
          <cell r="B42" t="str">
            <v>KARANJIA</v>
          </cell>
          <cell r="D42">
            <v>73</v>
          </cell>
          <cell r="E42">
            <v>45</v>
          </cell>
          <cell r="H42">
            <v>0</v>
          </cell>
          <cell r="I42">
            <v>77</v>
          </cell>
          <cell r="J42">
            <v>47</v>
          </cell>
          <cell r="K42">
            <v>0</v>
          </cell>
          <cell r="L42">
            <v>0</v>
          </cell>
        </row>
        <row r="43">
          <cell r="B43" t="str">
            <v>KENDRAPARA</v>
          </cell>
          <cell r="C43">
            <v>100</v>
          </cell>
          <cell r="D43">
            <v>73</v>
          </cell>
          <cell r="E43">
            <v>40</v>
          </cell>
          <cell r="H43">
            <v>105</v>
          </cell>
          <cell r="I43">
            <v>77</v>
          </cell>
          <cell r="J43">
            <v>42</v>
          </cell>
          <cell r="K43">
            <v>0</v>
          </cell>
          <cell r="L43">
            <v>0</v>
          </cell>
        </row>
        <row r="44">
          <cell r="B44" t="str">
            <v>KEONJHAR</v>
          </cell>
          <cell r="G44">
            <v>40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42</v>
          </cell>
        </row>
        <row r="45">
          <cell r="B45" t="str">
            <v>KHARIAR ROAD</v>
          </cell>
          <cell r="F45">
            <v>50</v>
          </cell>
          <cell r="G45">
            <v>50</v>
          </cell>
          <cell r="H45">
            <v>0</v>
          </cell>
          <cell r="I45">
            <v>0</v>
          </cell>
          <cell r="J45">
            <v>0</v>
          </cell>
          <cell r="K45">
            <v>53</v>
          </cell>
          <cell r="L45">
            <v>53</v>
          </cell>
        </row>
        <row r="46">
          <cell r="B46" t="str">
            <v>KHURDA</v>
          </cell>
          <cell r="D46">
            <v>73</v>
          </cell>
          <cell r="E46">
            <v>35</v>
          </cell>
          <cell r="G46">
            <v>40</v>
          </cell>
          <cell r="H46">
            <v>0</v>
          </cell>
          <cell r="I46">
            <v>77</v>
          </cell>
          <cell r="J46">
            <v>37</v>
          </cell>
          <cell r="K46">
            <v>0</v>
          </cell>
          <cell r="L46">
            <v>42</v>
          </cell>
        </row>
        <row r="47">
          <cell r="B47" t="str">
            <v>KUCHINDA</v>
          </cell>
          <cell r="C47">
            <v>250</v>
          </cell>
          <cell r="D47">
            <v>115</v>
          </cell>
          <cell r="E47">
            <v>75</v>
          </cell>
          <cell r="H47">
            <v>263</v>
          </cell>
          <cell r="I47">
            <v>121</v>
          </cell>
          <cell r="J47">
            <v>79</v>
          </cell>
          <cell r="K47">
            <v>0</v>
          </cell>
          <cell r="L47">
            <v>0</v>
          </cell>
        </row>
        <row r="48">
          <cell r="B48" t="str">
            <v>KUJANG</v>
          </cell>
          <cell r="C48">
            <v>100</v>
          </cell>
          <cell r="D48">
            <v>73</v>
          </cell>
          <cell r="E48">
            <v>40</v>
          </cell>
          <cell r="G48">
            <v>40</v>
          </cell>
          <cell r="H48">
            <v>105</v>
          </cell>
          <cell r="I48">
            <v>77</v>
          </cell>
          <cell r="J48">
            <v>42</v>
          </cell>
          <cell r="K48">
            <v>0</v>
          </cell>
          <cell r="L48">
            <v>42</v>
          </cell>
        </row>
        <row r="49">
          <cell r="B49" t="str">
            <v>MOCHINDA</v>
          </cell>
          <cell r="D49">
            <v>100</v>
          </cell>
          <cell r="E49">
            <v>50</v>
          </cell>
          <cell r="H49">
            <v>0</v>
          </cell>
          <cell r="I49">
            <v>105</v>
          </cell>
          <cell r="J49">
            <v>53</v>
          </cell>
          <cell r="K49">
            <v>0</v>
          </cell>
          <cell r="L49">
            <v>0</v>
          </cell>
        </row>
        <row r="50">
          <cell r="B50" t="str">
            <v>NALCO</v>
          </cell>
          <cell r="G50">
            <v>40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42</v>
          </cell>
        </row>
        <row r="51">
          <cell r="B51" t="str">
            <v>NAYAGARH</v>
          </cell>
          <cell r="C51">
            <v>120</v>
          </cell>
          <cell r="D51">
            <v>85</v>
          </cell>
          <cell r="E51">
            <v>40</v>
          </cell>
          <cell r="H51">
            <v>126</v>
          </cell>
          <cell r="I51">
            <v>89</v>
          </cell>
          <cell r="J51">
            <v>42</v>
          </cell>
          <cell r="K51">
            <v>0</v>
          </cell>
          <cell r="L51">
            <v>0</v>
          </cell>
        </row>
        <row r="52">
          <cell r="B52" t="str">
            <v>NAYAHATA</v>
          </cell>
          <cell r="C52">
            <v>100</v>
          </cell>
          <cell r="D52">
            <v>70</v>
          </cell>
          <cell r="E52">
            <v>40</v>
          </cell>
          <cell r="H52">
            <v>105</v>
          </cell>
          <cell r="I52">
            <v>74</v>
          </cell>
          <cell r="J52">
            <v>42</v>
          </cell>
          <cell r="K52">
            <v>0</v>
          </cell>
          <cell r="L52">
            <v>0</v>
          </cell>
        </row>
        <row r="53">
          <cell r="B53" t="str">
            <v>NEMALA</v>
          </cell>
          <cell r="D53">
            <v>73</v>
          </cell>
          <cell r="H53">
            <v>0</v>
          </cell>
          <cell r="I53">
            <v>77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NIMAPARA</v>
          </cell>
          <cell r="C54">
            <v>100</v>
          </cell>
          <cell r="D54">
            <v>73</v>
          </cell>
          <cell r="E54">
            <v>40</v>
          </cell>
          <cell r="H54">
            <v>105</v>
          </cell>
          <cell r="I54">
            <v>77</v>
          </cell>
          <cell r="J54">
            <v>42</v>
          </cell>
          <cell r="K54">
            <v>0</v>
          </cell>
          <cell r="L54">
            <v>0</v>
          </cell>
        </row>
        <row r="55">
          <cell r="B55" t="str">
            <v>PARADEEP</v>
          </cell>
          <cell r="C55">
            <v>100</v>
          </cell>
          <cell r="D55">
            <v>73</v>
          </cell>
          <cell r="E55">
            <v>40</v>
          </cell>
          <cell r="G55">
            <v>40</v>
          </cell>
          <cell r="H55">
            <v>105</v>
          </cell>
          <cell r="I55">
            <v>77</v>
          </cell>
          <cell r="J55">
            <v>42</v>
          </cell>
          <cell r="K55">
            <v>0</v>
          </cell>
          <cell r="L55">
            <v>42</v>
          </cell>
        </row>
        <row r="56">
          <cell r="B56" t="str">
            <v>PATASUNDARPUR</v>
          </cell>
          <cell r="C56">
            <v>100</v>
          </cell>
          <cell r="D56">
            <v>73</v>
          </cell>
          <cell r="E56">
            <v>40</v>
          </cell>
          <cell r="H56">
            <v>105</v>
          </cell>
          <cell r="I56">
            <v>77</v>
          </cell>
          <cell r="J56">
            <v>42</v>
          </cell>
          <cell r="K56">
            <v>0</v>
          </cell>
          <cell r="L56">
            <v>0</v>
          </cell>
        </row>
        <row r="57">
          <cell r="B57" t="str">
            <v>PATTAMUNDAI</v>
          </cell>
          <cell r="D57">
            <v>73</v>
          </cell>
          <cell r="E57">
            <v>45</v>
          </cell>
          <cell r="H57">
            <v>0</v>
          </cell>
          <cell r="I57">
            <v>77</v>
          </cell>
          <cell r="J57">
            <v>47</v>
          </cell>
          <cell r="K57">
            <v>0</v>
          </cell>
          <cell r="L57">
            <v>0</v>
          </cell>
        </row>
        <row r="58">
          <cell r="B58" t="str">
            <v>PURI</v>
          </cell>
          <cell r="C58">
            <v>100</v>
          </cell>
          <cell r="D58">
            <v>73</v>
          </cell>
          <cell r="E58">
            <v>40</v>
          </cell>
          <cell r="G58">
            <v>40</v>
          </cell>
          <cell r="H58">
            <v>105</v>
          </cell>
          <cell r="I58">
            <v>77</v>
          </cell>
          <cell r="J58">
            <v>42</v>
          </cell>
          <cell r="K58">
            <v>0</v>
          </cell>
          <cell r="L58">
            <v>42</v>
          </cell>
        </row>
        <row r="59">
          <cell r="B59" t="str">
            <v>RAHAMA</v>
          </cell>
          <cell r="C59">
            <v>100</v>
          </cell>
          <cell r="D59">
            <v>73</v>
          </cell>
          <cell r="E59">
            <v>40</v>
          </cell>
          <cell r="G59">
            <v>40</v>
          </cell>
          <cell r="H59">
            <v>105</v>
          </cell>
          <cell r="I59">
            <v>77</v>
          </cell>
          <cell r="J59">
            <v>42</v>
          </cell>
          <cell r="K59">
            <v>0</v>
          </cell>
          <cell r="L59">
            <v>42</v>
          </cell>
        </row>
        <row r="60">
          <cell r="B60" t="str">
            <v>RAIRANGPUR</v>
          </cell>
          <cell r="C60">
            <v>150</v>
          </cell>
          <cell r="D60">
            <v>120</v>
          </cell>
          <cell r="E60">
            <v>60</v>
          </cell>
          <cell r="H60">
            <v>158</v>
          </cell>
          <cell r="I60">
            <v>126</v>
          </cell>
          <cell r="J60">
            <v>63</v>
          </cell>
          <cell r="K60">
            <v>0</v>
          </cell>
          <cell r="L60">
            <v>0</v>
          </cell>
        </row>
        <row r="61">
          <cell r="B61" t="str">
            <v>RAJ KHARIAR</v>
          </cell>
          <cell r="G61">
            <v>75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79</v>
          </cell>
        </row>
        <row r="62">
          <cell r="B62" t="str">
            <v>RAJ NILAGIRI</v>
          </cell>
          <cell r="G62">
            <v>48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50</v>
          </cell>
        </row>
        <row r="63">
          <cell r="B63" t="str">
            <v>RAYAGADA</v>
          </cell>
          <cell r="C63">
            <v>145</v>
          </cell>
          <cell r="E63">
            <v>60</v>
          </cell>
          <cell r="H63">
            <v>152</v>
          </cell>
          <cell r="I63">
            <v>0</v>
          </cell>
          <cell r="J63">
            <v>63</v>
          </cell>
          <cell r="K63">
            <v>0</v>
          </cell>
          <cell r="L63">
            <v>0</v>
          </cell>
        </row>
        <row r="64">
          <cell r="B64" t="str">
            <v>REDHAKHOL</v>
          </cell>
          <cell r="D64">
            <v>120</v>
          </cell>
          <cell r="H64">
            <v>0</v>
          </cell>
          <cell r="I64">
            <v>126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ROURKELA</v>
          </cell>
          <cell r="C65">
            <v>150</v>
          </cell>
          <cell r="E65">
            <v>50</v>
          </cell>
          <cell r="G65">
            <v>45</v>
          </cell>
          <cell r="H65">
            <v>158</v>
          </cell>
          <cell r="I65">
            <v>0</v>
          </cell>
          <cell r="J65">
            <v>53</v>
          </cell>
          <cell r="K65">
            <v>0</v>
          </cell>
          <cell r="L65">
            <v>47</v>
          </cell>
        </row>
        <row r="66">
          <cell r="B66" t="str">
            <v>SAKHIGOPAL</v>
          </cell>
          <cell r="C66">
            <v>100</v>
          </cell>
          <cell r="D66">
            <v>73</v>
          </cell>
          <cell r="E66">
            <v>40</v>
          </cell>
          <cell r="H66">
            <v>105</v>
          </cell>
          <cell r="I66">
            <v>77</v>
          </cell>
          <cell r="J66">
            <v>42</v>
          </cell>
          <cell r="K66">
            <v>0</v>
          </cell>
          <cell r="L66">
            <v>0</v>
          </cell>
        </row>
        <row r="67">
          <cell r="B67" t="str">
            <v>SALIPUR</v>
          </cell>
          <cell r="C67">
            <v>100</v>
          </cell>
          <cell r="D67">
            <v>73</v>
          </cell>
          <cell r="H67">
            <v>105</v>
          </cell>
          <cell r="I67">
            <v>77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SAMBALPUR</v>
          </cell>
          <cell r="G68">
            <v>45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47</v>
          </cell>
        </row>
        <row r="69">
          <cell r="B69" t="str">
            <v>SISUA</v>
          </cell>
          <cell r="C69">
            <v>100</v>
          </cell>
          <cell r="D69">
            <v>73</v>
          </cell>
          <cell r="H69">
            <v>105</v>
          </cell>
          <cell r="I69">
            <v>77</v>
          </cell>
          <cell r="J69">
            <v>0</v>
          </cell>
          <cell r="K69">
            <v>0</v>
          </cell>
          <cell r="L69">
            <v>0</v>
          </cell>
        </row>
        <row r="70">
          <cell r="B70" t="str">
            <v>SORO</v>
          </cell>
          <cell r="C70">
            <v>100</v>
          </cell>
          <cell r="D70">
            <v>73</v>
          </cell>
          <cell r="E70">
            <v>45</v>
          </cell>
          <cell r="H70">
            <v>105</v>
          </cell>
          <cell r="I70">
            <v>77</v>
          </cell>
          <cell r="J70">
            <v>47</v>
          </cell>
          <cell r="K70">
            <v>0</v>
          </cell>
          <cell r="L70">
            <v>0</v>
          </cell>
        </row>
        <row r="71">
          <cell r="B71" t="str">
            <v>TALCHER</v>
          </cell>
          <cell r="C71">
            <v>120</v>
          </cell>
          <cell r="D71">
            <v>78</v>
          </cell>
          <cell r="E71">
            <v>42</v>
          </cell>
          <cell r="H71">
            <v>126</v>
          </cell>
          <cell r="I71">
            <v>82</v>
          </cell>
          <cell r="J71">
            <v>44</v>
          </cell>
          <cell r="K71">
            <v>0</v>
          </cell>
          <cell r="L71">
            <v>0</v>
          </cell>
        </row>
        <row r="72">
          <cell r="B72" t="str">
            <v>UMERKOT</v>
          </cell>
          <cell r="G72">
            <v>70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74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workbookViewId="0">
      <selection activeCell="R19" sqref="R19"/>
    </sheetView>
  </sheetViews>
  <sheetFormatPr defaultRowHeight="15"/>
  <cols>
    <col min="1" max="1" width="3.7109375" style="1" customWidth="1"/>
    <col min="2" max="2" width="10.28515625" style="1" customWidth="1"/>
    <col min="3" max="3" width="13.28515625" style="1" customWidth="1"/>
    <col min="4" max="4" width="5" style="1" bestFit="1" customWidth="1"/>
    <col min="5" max="5" width="6.42578125" style="1" bestFit="1" customWidth="1"/>
    <col min="6" max="6" width="14.5703125" style="1" bestFit="1" customWidth="1"/>
    <col min="7" max="7" width="6.85546875" style="1" customWidth="1"/>
    <col min="8" max="8" width="8.7109375" style="1" customWidth="1"/>
    <col min="9" max="9" width="6.42578125" style="2" customWidth="1"/>
    <col min="10" max="10" width="7.140625" style="2" bestFit="1" customWidth="1"/>
    <col min="11" max="11" width="6.85546875" style="2" customWidth="1"/>
    <col min="12" max="12" width="8.140625" style="2" customWidth="1"/>
    <col min="13" max="16384" width="9.140625" style="1"/>
  </cols>
  <sheetData>
    <row r="1" spans="1:19" ht="75" customHeight="1" thickBot="1">
      <c r="A1" s="14"/>
      <c r="B1" s="15"/>
      <c r="C1" s="15"/>
      <c r="D1" s="15"/>
      <c r="E1" s="15"/>
      <c r="F1" s="15"/>
      <c r="G1" s="15"/>
      <c r="H1" s="16" t="s">
        <v>0</v>
      </c>
      <c r="I1" s="17"/>
      <c r="J1" s="17"/>
      <c r="K1" s="17"/>
      <c r="L1" s="18"/>
    </row>
    <row r="2" spans="1:19" s="5" customFormat="1" ht="64.5" customHeight="1" thickBot="1">
      <c r="A2" s="8" t="s">
        <v>8</v>
      </c>
      <c r="B2" s="9"/>
      <c r="C2" s="9"/>
      <c r="D2" s="9"/>
      <c r="E2" s="9"/>
      <c r="F2" s="9"/>
      <c r="G2" s="10"/>
      <c r="H2" s="11" t="s">
        <v>26</v>
      </c>
      <c r="I2" s="12"/>
      <c r="J2" s="12"/>
      <c r="K2" s="12"/>
      <c r="L2" s="13"/>
    </row>
    <row r="3" spans="1:19" s="4" customFormat="1" ht="45.75" thickBot="1">
      <c r="A3" s="32" t="s">
        <v>9</v>
      </c>
      <c r="B3" s="33" t="s">
        <v>2</v>
      </c>
      <c r="C3" s="33" t="s">
        <v>10</v>
      </c>
      <c r="D3" s="34" t="s">
        <v>14</v>
      </c>
      <c r="E3" s="33" t="s">
        <v>3</v>
      </c>
      <c r="F3" s="33" t="s">
        <v>4</v>
      </c>
      <c r="G3" s="34" t="s">
        <v>17</v>
      </c>
      <c r="H3" s="35" t="s">
        <v>15</v>
      </c>
      <c r="I3" s="36" t="s">
        <v>5</v>
      </c>
      <c r="J3" s="36" t="s">
        <v>11</v>
      </c>
      <c r="K3" s="36" t="s">
        <v>12</v>
      </c>
      <c r="L3" s="37" t="s">
        <v>6</v>
      </c>
    </row>
    <row r="4" spans="1:19" s="4" customFormat="1">
      <c r="A4" s="28">
        <v>1</v>
      </c>
      <c r="B4" s="29" t="s">
        <v>18</v>
      </c>
      <c r="C4" s="29" t="s">
        <v>19</v>
      </c>
      <c r="D4" s="29" t="s">
        <v>20</v>
      </c>
      <c r="E4" s="29" t="s">
        <v>7</v>
      </c>
      <c r="F4" s="29" t="s">
        <v>21</v>
      </c>
      <c r="G4" s="29">
        <v>4</v>
      </c>
      <c r="H4" s="30">
        <f>VLOOKUP(F4,[1]Sheet1!$B$1:$L$84,11,FALSE)</f>
        <v>74</v>
      </c>
      <c r="I4" s="30">
        <f>G4*1</f>
        <v>4</v>
      </c>
      <c r="J4" s="30">
        <f>G4*5</f>
        <v>20</v>
      </c>
      <c r="K4" s="30">
        <v>25</v>
      </c>
      <c r="L4" s="31">
        <f>G4*H4+I4+J4+K4</f>
        <v>345</v>
      </c>
    </row>
    <row r="5" spans="1:19" s="4" customFormat="1" ht="15.75" thickBot="1">
      <c r="A5" s="38">
        <v>2</v>
      </c>
      <c r="B5" s="39" t="s">
        <v>22</v>
      </c>
      <c r="C5" s="39" t="s">
        <v>23</v>
      </c>
      <c r="D5" s="39" t="s">
        <v>24</v>
      </c>
      <c r="E5" s="39" t="s">
        <v>7</v>
      </c>
      <c r="F5" s="39" t="s">
        <v>13</v>
      </c>
      <c r="G5" s="39">
        <v>2</v>
      </c>
      <c r="H5" s="40">
        <f>VLOOKUP(F5,[1]Sheet1!$B$1:$L$84,11,FALSE)</f>
        <v>42</v>
      </c>
      <c r="I5" s="40">
        <f t="shared" ref="I5" si="0">G5*1</f>
        <v>2</v>
      </c>
      <c r="J5" s="40">
        <f t="shared" ref="J5" si="1">G5*5</f>
        <v>10</v>
      </c>
      <c r="K5" s="40">
        <v>25</v>
      </c>
      <c r="L5" s="41">
        <f t="shared" ref="L5" si="2">G5*H5+I5+J5+K5</f>
        <v>121</v>
      </c>
    </row>
    <row r="6" spans="1:19" s="4" customFormat="1" ht="15.75" thickBot="1">
      <c r="A6" s="42" t="s">
        <v>25</v>
      </c>
      <c r="B6" s="43"/>
      <c r="C6" s="43"/>
      <c r="D6" s="43"/>
      <c r="E6" s="43"/>
      <c r="F6" s="43"/>
      <c r="G6" s="43"/>
      <c r="H6" s="43"/>
      <c r="I6" s="43"/>
      <c r="J6" s="43"/>
      <c r="K6" s="44"/>
      <c r="L6" s="45">
        <f>SUM(L4:L5)</f>
        <v>466</v>
      </c>
    </row>
    <row r="7" spans="1:19" s="4" customFormat="1" ht="15.75" thickBot="1">
      <c r="A7" s="6"/>
      <c r="B7"/>
      <c r="C7"/>
      <c r="D7"/>
      <c r="E7"/>
      <c r="F7"/>
      <c r="G7" s="19">
        <v>6</v>
      </c>
      <c r="H7" s="7"/>
      <c r="I7" s="7"/>
      <c r="J7" s="7"/>
      <c r="K7" s="7"/>
      <c r="L7" s="7"/>
    </row>
    <row r="8" spans="1:19" s="3" customFormat="1" ht="33.75" customHeight="1">
      <c r="A8" s="20" t="s">
        <v>16</v>
      </c>
      <c r="B8" s="21"/>
      <c r="C8" s="21"/>
      <c r="D8" s="21"/>
      <c r="E8" s="21"/>
      <c r="F8" s="21"/>
      <c r="G8" s="21"/>
      <c r="H8" s="21"/>
      <c r="I8" s="22"/>
      <c r="J8" s="22"/>
      <c r="K8" s="22"/>
      <c r="L8" s="23"/>
    </row>
    <row r="9" spans="1:19" s="3" customFormat="1" ht="30" customHeight="1" thickBot="1">
      <c r="A9" s="24" t="s">
        <v>1</v>
      </c>
      <c r="B9" s="25"/>
      <c r="C9" s="25"/>
      <c r="D9" s="25"/>
      <c r="E9" s="25"/>
      <c r="F9" s="25"/>
      <c r="G9" s="25"/>
      <c r="H9" s="25"/>
      <c r="I9" s="26"/>
      <c r="J9" s="26"/>
      <c r="K9" s="26"/>
      <c r="L9" s="27"/>
      <c r="S9" s="4"/>
    </row>
  </sheetData>
  <sortState ref="B4:L17">
    <sortCondition ref="B4:B17"/>
  </sortState>
  <mergeCells count="7">
    <mergeCell ref="A8:L8"/>
    <mergeCell ref="A9:L9"/>
    <mergeCell ref="H1:L1"/>
    <mergeCell ref="H2:L2"/>
    <mergeCell ref="A1:G1"/>
    <mergeCell ref="A2:G2"/>
    <mergeCell ref="A6:K6"/>
  </mergeCells>
  <pageMargins left="0.3" right="0.11811023622047245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2025-07-16T10:53:19Z</cp:lastPrinted>
  <dcterms:created xsi:type="dcterms:W3CDTF">2024-03-10T06:34:17Z</dcterms:created>
  <dcterms:modified xsi:type="dcterms:W3CDTF">2025-07-16T11:04:52Z</dcterms:modified>
</cp:coreProperties>
</file>