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Consignment!$F$1:$F$20</definedName>
  </definedNames>
  <calcPr calcId="124519"/>
</workbook>
</file>

<file path=xl/calcChain.xml><?xml version="1.0" encoding="utf-8"?>
<calcChain xmlns="http://schemas.openxmlformats.org/spreadsheetml/2006/main">
  <c r="G17" i="1"/>
  <c r="J16"/>
  <c r="J5"/>
  <c r="J6"/>
  <c r="J7"/>
  <c r="J8"/>
  <c r="J9"/>
  <c r="J10"/>
  <c r="J11"/>
  <c r="J12"/>
  <c r="J13"/>
  <c r="J14"/>
  <c r="J15"/>
  <c r="J4"/>
  <c r="I6"/>
  <c r="I5"/>
  <c r="I15" l="1"/>
  <c r="I11"/>
  <c r="I9"/>
  <c r="I8"/>
</calcChain>
</file>

<file path=xl/sharedStrings.xml><?xml version="1.0" encoding="utf-8"?>
<sst xmlns="http://schemas.openxmlformats.org/spreadsheetml/2006/main" count="76" uniqueCount="58">
  <si>
    <t>05/2/2026</t>
  </si>
  <si>
    <t>243/245</t>
  </si>
  <si>
    <t>07/2/2026</t>
  </si>
  <si>
    <t>7469</t>
  </si>
  <si>
    <t>10/2/2026</t>
  </si>
  <si>
    <t>7550</t>
  </si>
  <si>
    <t>13/2/2026</t>
  </si>
  <si>
    <t>7652</t>
  </si>
  <si>
    <t>16/2/2026</t>
  </si>
  <si>
    <t>7763</t>
  </si>
  <si>
    <t>18/2/2026</t>
  </si>
  <si>
    <t>7813</t>
  </si>
  <si>
    <t>24/2/2026</t>
  </si>
  <si>
    <t>971/7766</t>
  </si>
  <si>
    <t>7924</t>
  </si>
  <si>
    <t>8023/7943</t>
  </si>
  <si>
    <t>25/2/2026</t>
  </si>
  <si>
    <t>8041</t>
  </si>
  <si>
    <t>26/2/2026</t>
  </si>
  <si>
    <t>8296</t>
  </si>
  <si>
    <t>28/2/2026</t>
  </si>
  <si>
    <t>7662</t>
  </si>
  <si>
    <t>BOUDH</t>
  </si>
  <si>
    <t>KOTPAD</t>
  </si>
  <si>
    <t>GUDIA KATENI</t>
  </si>
  <si>
    <t>JHUMPURA</t>
  </si>
  <si>
    <t>RAIRANGPUR</t>
  </si>
  <si>
    <t>BIRAMITRAPUR</t>
  </si>
  <si>
    <t>BBSR</t>
  </si>
  <si>
    <t>BH/05815</t>
  </si>
  <si>
    <t>BH/05875</t>
  </si>
  <si>
    <t>BH/05918</t>
  </si>
  <si>
    <t>BH/05949</t>
  </si>
  <si>
    <t>BH/05985</t>
  </si>
  <si>
    <t>BH/06024</t>
  </si>
  <si>
    <t>BH/06101</t>
  </si>
  <si>
    <t>BH/06102</t>
  </si>
  <si>
    <t>BH/06103</t>
  </si>
  <si>
    <t>BH/06121</t>
  </si>
  <si>
    <t>BH/06128</t>
  </si>
  <si>
    <t>BH/06165</t>
  </si>
  <si>
    <t>SL</t>
  </si>
  <si>
    <t>DATE</t>
  </si>
  <si>
    <t>LR NO</t>
  </si>
  <si>
    <t>INV NO</t>
  </si>
  <si>
    <t>FROM</t>
  </si>
  <si>
    <t>TO</t>
  </si>
  <si>
    <t>CASE</t>
  </si>
  <si>
    <t>BAGHIAPADA BOUDH</t>
  </si>
  <si>
    <t>RATE</t>
  </si>
  <si>
    <t>AMT.</t>
  </si>
  <si>
    <t>INVOICE
PRAGATI LOGISTICS,SAMANTA SAHI KHUNTIA LANE,8984191006
GST No:21AGHPB9356M1Z9</t>
  </si>
  <si>
    <t xml:space="preserve">
HINDUSTAN AGENCIES
Address:MANCHESWAR PLOT NO-7 SEC-A, ZONE-B MANCHESWAR INDUSTRIAL ESTATE BHUBANESWAR 751010 ODISHA,9937278544
GST No:21AAAFH5071L1ZL
</t>
  </si>
  <si>
    <t>Thanking you for your business.
PRAGATI LOGISTICS</t>
  </si>
  <si>
    <t>Kindly, verify &amp; confirm within 7 days, else GST will be filed by 20th MARCH, 2026
GST to be paid by Consignor under Reverse Charge Mechanism(RCM) as per GST.</t>
  </si>
  <si>
    <t>DD.CH.</t>
  </si>
  <si>
    <t>(RUPEES SIXTEEN THOUSAND EIGHTY ONLY)</t>
  </si>
  <si>
    <t xml:space="preserve">Bill Date: 28/02/2026
Bill NO : 28427
Total Amount : 16080.00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</si>
</sst>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2" fontId="2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5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76199</xdr:rowOff>
    </xdr:from>
    <xdr:to>
      <xdr:col>5</xdr:col>
      <xdr:colOff>695325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76199"/>
          <a:ext cx="3562350" cy="962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7" sqref="N7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9.85546875" bestFit="1" customWidth="1"/>
    <col min="5" max="5" width="6.42578125" bestFit="1" customWidth="1"/>
    <col min="6" max="6" width="20" bestFit="1" customWidth="1"/>
    <col min="7" max="7" width="5.42578125" bestFit="1" customWidth="1"/>
    <col min="8" max="8" width="5.5703125" bestFit="1" customWidth="1"/>
    <col min="9" max="9" width="7.5703125" bestFit="1" customWidth="1"/>
    <col min="10" max="10" width="8.5703125" bestFit="1" customWidth="1"/>
  </cols>
  <sheetData>
    <row r="1" spans="1:10" s="1" customFormat="1" ht="90" customHeight="1">
      <c r="A1" s="15"/>
      <c r="B1" s="16"/>
      <c r="C1" s="16"/>
      <c r="D1" s="16"/>
      <c r="E1" s="16"/>
      <c r="F1" s="17"/>
      <c r="G1" s="21" t="s">
        <v>51</v>
      </c>
      <c r="H1" s="21"/>
      <c r="I1" s="21"/>
      <c r="J1" s="21"/>
    </row>
    <row r="2" spans="1:10" s="1" customFormat="1" ht="94.5" customHeight="1">
      <c r="A2" s="22" t="s">
        <v>52</v>
      </c>
      <c r="B2" s="23"/>
      <c r="C2" s="23"/>
      <c r="D2" s="23"/>
      <c r="E2" s="23"/>
      <c r="F2" s="24"/>
      <c r="G2" s="18" t="s">
        <v>57</v>
      </c>
      <c r="H2" s="19"/>
      <c r="I2" s="19"/>
      <c r="J2" s="20"/>
    </row>
    <row r="3" spans="1:10" s="5" customFormat="1">
      <c r="A3" s="4" t="s">
        <v>41</v>
      </c>
      <c r="B3" s="4" t="s">
        <v>42</v>
      </c>
      <c r="C3" s="4" t="s">
        <v>43</v>
      </c>
      <c r="D3" s="4" t="s">
        <v>44</v>
      </c>
      <c r="E3" s="4" t="s">
        <v>45</v>
      </c>
      <c r="F3" s="4" t="s">
        <v>46</v>
      </c>
      <c r="G3" s="4" t="s">
        <v>47</v>
      </c>
      <c r="H3" s="6" t="s">
        <v>49</v>
      </c>
      <c r="I3" s="6" t="s">
        <v>55</v>
      </c>
      <c r="J3" s="6" t="s">
        <v>50</v>
      </c>
    </row>
    <row r="4" spans="1:10">
      <c r="A4" s="2">
        <v>1</v>
      </c>
      <c r="B4" s="2" t="s">
        <v>0</v>
      </c>
      <c r="C4" s="2" t="s">
        <v>29</v>
      </c>
      <c r="D4" s="2" t="s">
        <v>1</v>
      </c>
      <c r="E4" s="3" t="s">
        <v>28</v>
      </c>
      <c r="F4" s="2" t="s">
        <v>22</v>
      </c>
      <c r="G4" s="2">
        <v>14</v>
      </c>
      <c r="H4" s="7">
        <v>70</v>
      </c>
      <c r="I4" s="7">
        <v>0</v>
      </c>
      <c r="J4" s="7">
        <f>G4*H4+I4</f>
        <v>980</v>
      </c>
    </row>
    <row r="5" spans="1:10">
      <c r="A5" s="2">
        <v>2</v>
      </c>
      <c r="B5" s="2" t="s">
        <v>2</v>
      </c>
      <c r="C5" s="2" t="s">
        <v>30</v>
      </c>
      <c r="D5" s="2" t="s">
        <v>3</v>
      </c>
      <c r="E5" s="3" t="s">
        <v>28</v>
      </c>
      <c r="F5" s="2" t="s">
        <v>23</v>
      </c>
      <c r="G5" s="2">
        <v>12</v>
      </c>
      <c r="H5" s="7">
        <v>70</v>
      </c>
      <c r="I5" s="7">
        <f>G5*50</f>
        <v>600</v>
      </c>
      <c r="J5" s="7">
        <f t="shared" ref="J5:J15" si="0">G5*H5+I5</f>
        <v>1440</v>
      </c>
    </row>
    <row r="6" spans="1:10">
      <c r="A6" s="2">
        <v>3</v>
      </c>
      <c r="B6" s="2" t="s">
        <v>4</v>
      </c>
      <c r="C6" s="2" t="s">
        <v>31</v>
      </c>
      <c r="D6" s="2" t="s">
        <v>5</v>
      </c>
      <c r="E6" s="3" t="s">
        <v>28</v>
      </c>
      <c r="F6" s="2" t="s">
        <v>23</v>
      </c>
      <c r="G6" s="2">
        <v>5</v>
      </c>
      <c r="H6" s="7">
        <v>70</v>
      </c>
      <c r="I6" s="7">
        <f>G6*50</f>
        <v>250</v>
      </c>
      <c r="J6" s="7">
        <f t="shared" si="0"/>
        <v>600</v>
      </c>
    </row>
    <row r="7" spans="1:10">
      <c r="A7" s="2">
        <v>4</v>
      </c>
      <c r="B7" s="2" t="s">
        <v>6</v>
      </c>
      <c r="C7" s="2" t="s">
        <v>32</v>
      </c>
      <c r="D7" s="2" t="s">
        <v>7</v>
      </c>
      <c r="E7" s="3" t="s">
        <v>28</v>
      </c>
      <c r="F7" s="2" t="s">
        <v>22</v>
      </c>
      <c r="G7" s="2">
        <v>10</v>
      </c>
      <c r="H7" s="7">
        <v>70</v>
      </c>
      <c r="I7" s="7">
        <v>0</v>
      </c>
      <c r="J7" s="7">
        <f t="shared" si="0"/>
        <v>700</v>
      </c>
    </row>
    <row r="8" spans="1:10">
      <c r="A8" s="2">
        <v>5</v>
      </c>
      <c r="B8" s="2" t="s">
        <v>8</v>
      </c>
      <c r="C8" s="2" t="s">
        <v>33</v>
      </c>
      <c r="D8" s="2" t="s">
        <v>9</v>
      </c>
      <c r="E8" s="3" t="s">
        <v>28</v>
      </c>
      <c r="F8" s="2" t="s">
        <v>24</v>
      </c>
      <c r="G8" s="2">
        <v>8</v>
      </c>
      <c r="H8" s="7">
        <v>55</v>
      </c>
      <c r="I8" s="7">
        <f>G8*20</f>
        <v>160</v>
      </c>
      <c r="J8" s="7">
        <f t="shared" si="0"/>
        <v>600</v>
      </c>
    </row>
    <row r="9" spans="1:10">
      <c r="A9" s="2">
        <v>6</v>
      </c>
      <c r="B9" s="2" t="s">
        <v>10</v>
      </c>
      <c r="C9" s="2" t="s">
        <v>34</v>
      </c>
      <c r="D9" s="2" t="s">
        <v>11</v>
      </c>
      <c r="E9" s="3" t="s">
        <v>28</v>
      </c>
      <c r="F9" s="2" t="s">
        <v>25</v>
      </c>
      <c r="G9" s="2">
        <v>8</v>
      </c>
      <c r="H9" s="7">
        <v>70</v>
      </c>
      <c r="I9" s="7">
        <f>G9*30</f>
        <v>240</v>
      </c>
      <c r="J9" s="7">
        <f t="shared" si="0"/>
        <v>800</v>
      </c>
    </row>
    <row r="10" spans="1:10">
      <c r="A10" s="2">
        <v>7</v>
      </c>
      <c r="B10" s="2" t="s">
        <v>12</v>
      </c>
      <c r="C10" s="2" t="s">
        <v>35</v>
      </c>
      <c r="D10" s="2" t="s">
        <v>13</v>
      </c>
      <c r="E10" s="3" t="s">
        <v>28</v>
      </c>
      <c r="F10" s="2" t="s">
        <v>22</v>
      </c>
      <c r="G10" s="2">
        <v>16</v>
      </c>
      <c r="H10" s="7">
        <v>70</v>
      </c>
      <c r="I10" s="7">
        <v>0</v>
      </c>
      <c r="J10" s="7">
        <f t="shared" si="0"/>
        <v>1120</v>
      </c>
    </row>
    <row r="11" spans="1:10">
      <c r="A11" s="2">
        <v>8</v>
      </c>
      <c r="B11" s="2" t="s">
        <v>12</v>
      </c>
      <c r="C11" s="2" t="s">
        <v>36</v>
      </c>
      <c r="D11" s="2" t="s">
        <v>14</v>
      </c>
      <c r="E11" s="3" t="s">
        <v>28</v>
      </c>
      <c r="F11" s="2" t="s">
        <v>26</v>
      </c>
      <c r="G11" s="2">
        <v>6</v>
      </c>
      <c r="H11" s="7">
        <v>70</v>
      </c>
      <c r="I11" s="7">
        <f>G11*30</f>
        <v>180</v>
      </c>
      <c r="J11" s="7">
        <f t="shared" si="0"/>
        <v>600</v>
      </c>
    </row>
    <row r="12" spans="1:10">
      <c r="A12" s="2">
        <v>9</v>
      </c>
      <c r="B12" s="2" t="s">
        <v>12</v>
      </c>
      <c r="C12" s="2" t="s">
        <v>37</v>
      </c>
      <c r="D12" s="2" t="s">
        <v>15</v>
      </c>
      <c r="E12" s="3" t="s">
        <v>28</v>
      </c>
      <c r="F12" s="2" t="s">
        <v>22</v>
      </c>
      <c r="G12" s="2">
        <v>58</v>
      </c>
      <c r="H12" s="7">
        <v>70</v>
      </c>
      <c r="I12" s="7">
        <v>0</v>
      </c>
      <c r="J12" s="7">
        <f t="shared" si="0"/>
        <v>4060</v>
      </c>
    </row>
    <row r="13" spans="1:10">
      <c r="A13" s="2">
        <v>10</v>
      </c>
      <c r="B13" s="2" t="s">
        <v>16</v>
      </c>
      <c r="C13" s="2" t="s">
        <v>38</v>
      </c>
      <c r="D13" s="2" t="s">
        <v>17</v>
      </c>
      <c r="E13" s="3" t="s">
        <v>28</v>
      </c>
      <c r="F13" s="3" t="s">
        <v>48</v>
      </c>
      <c r="G13" s="2">
        <v>16</v>
      </c>
      <c r="H13" s="7">
        <v>70</v>
      </c>
      <c r="I13" s="7">
        <v>0</v>
      </c>
      <c r="J13" s="7">
        <f t="shared" si="0"/>
        <v>1120</v>
      </c>
    </row>
    <row r="14" spans="1:10">
      <c r="A14" s="2">
        <v>11</v>
      </c>
      <c r="B14" s="2" t="s">
        <v>18</v>
      </c>
      <c r="C14" s="2" t="s">
        <v>39</v>
      </c>
      <c r="D14" s="2" t="s">
        <v>19</v>
      </c>
      <c r="E14" s="3" t="s">
        <v>28</v>
      </c>
      <c r="F14" s="2" t="s">
        <v>22</v>
      </c>
      <c r="G14" s="2">
        <v>10</v>
      </c>
      <c r="H14" s="7">
        <v>70</v>
      </c>
      <c r="I14" s="7">
        <v>0</v>
      </c>
      <c r="J14" s="7">
        <f t="shared" si="0"/>
        <v>700</v>
      </c>
    </row>
    <row r="15" spans="1:10">
      <c r="A15" s="2">
        <v>12</v>
      </c>
      <c r="B15" s="2" t="s">
        <v>20</v>
      </c>
      <c r="C15" s="2" t="s">
        <v>40</v>
      </c>
      <c r="D15" s="2" t="s">
        <v>21</v>
      </c>
      <c r="E15" s="3" t="s">
        <v>28</v>
      </c>
      <c r="F15" s="2" t="s">
        <v>27</v>
      </c>
      <c r="G15" s="2">
        <v>28</v>
      </c>
      <c r="H15" s="7">
        <v>70</v>
      </c>
      <c r="I15" s="7">
        <f>G15*50</f>
        <v>1400</v>
      </c>
      <c r="J15" s="7">
        <f t="shared" si="0"/>
        <v>3360</v>
      </c>
    </row>
    <row r="16" spans="1:10">
      <c r="A16" s="12" t="s">
        <v>56</v>
      </c>
      <c r="B16" s="13"/>
      <c r="C16" s="13"/>
      <c r="D16" s="13"/>
      <c r="E16" s="13"/>
      <c r="F16" s="13"/>
      <c r="G16" s="13"/>
      <c r="H16" s="13"/>
      <c r="I16" s="14"/>
      <c r="J16" s="9">
        <f>SUM(J4:J15)</f>
        <v>16080</v>
      </c>
    </row>
    <row r="17" spans="1:10">
      <c r="A17" s="10"/>
      <c r="G17" s="25">
        <f>SUM(G4:G15)</f>
        <v>191</v>
      </c>
      <c r="H17" s="8"/>
      <c r="I17" s="8"/>
      <c r="J17" s="8"/>
    </row>
    <row r="18" spans="1:10" s="11" customFormat="1" ht="30" customHeight="1">
      <c r="A18" s="26" t="s">
        <v>54</v>
      </c>
      <c r="B18" s="26"/>
      <c r="C18" s="26"/>
      <c r="D18" s="26"/>
      <c r="E18" s="26"/>
      <c r="F18" s="26"/>
      <c r="G18" s="26"/>
      <c r="H18" s="26"/>
      <c r="I18" s="26"/>
      <c r="J18" s="26"/>
    </row>
    <row r="19" spans="1:10" s="11" customFormat="1" ht="30" customHeight="1">
      <c r="A19" s="26" t="s">
        <v>53</v>
      </c>
      <c r="B19" s="26"/>
      <c r="C19" s="26"/>
      <c r="D19" s="26"/>
      <c r="E19" s="26"/>
      <c r="F19" s="26"/>
      <c r="G19" s="26"/>
      <c r="H19" s="26"/>
      <c r="I19" s="26"/>
      <c r="J19" s="26"/>
    </row>
    <row r="20" spans="1:10">
      <c r="H20" s="8"/>
      <c r="I20" s="8"/>
      <c r="J20" s="8"/>
    </row>
  </sheetData>
  <sortState ref="B2:G13">
    <sortCondition ref="B2"/>
  </sortState>
  <mergeCells count="7">
    <mergeCell ref="A18:J18"/>
    <mergeCell ref="A19:J19"/>
    <mergeCell ref="A1:F1"/>
    <mergeCell ref="G1:J1"/>
    <mergeCell ref="A2:F2"/>
    <mergeCell ref="G2:J2"/>
    <mergeCell ref="A16:I16"/>
  </mergeCells>
  <conditionalFormatting sqref="C18:C19">
    <cfRule type="duplicateValues" dxfId="1" priority="1"/>
    <cfRule type="duplicateValues" dxfId="0" priority="2"/>
  </conditionalFormatting>
  <pageMargins left="0.7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2026-03-17T08:26:43Z</cp:lastPrinted>
  <dcterms:created xsi:type="dcterms:W3CDTF">2026-03-17T08:09:36Z</dcterms:created>
  <dcterms:modified xsi:type="dcterms:W3CDTF">2026-03-17T08:26:50Z</dcterms:modified>
</cp:coreProperties>
</file>