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0" i="1" l="1"/>
  <c r="G14" i="1"/>
  <c r="I5" i="1"/>
  <c r="I6" i="1"/>
  <c r="I7" i="1"/>
  <c r="I8" i="1"/>
  <c r="I9" i="1"/>
  <c r="I10" i="1"/>
  <c r="I4" i="1"/>
  <c r="L5" i="1"/>
  <c r="L6" i="1"/>
  <c r="L7" i="1"/>
  <c r="L8" i="1"/>
  <c r="L9" i="1"/>
  <c r="L4" i="1"/>
  <c r="L11" i="1" l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<sst xmlns="http://schemas.openxmlformats.org/spreadsheetml/2006/main" count="53" uniqueCount="44">
  <si>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</si>
  <si>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04/4/2024</t>
  </si>
  <si>
    <t>1910</t>
  </si>
  <si>
    <t>13/4/2024</t>
  </si>
  <si>
    <t>021</t>
  </si>
  <si>
    <t>17/4/2024</t>
  </si>
  <si>
    <t>29</t>
  </si>
  <si>
    <t>25/4/2024</t>
  </si>
  <si>
    <t>85</t>
  </si>
  <si>
    <t>76</t>
  </si>
  <si>
    <t>81</t>
  </si>
  <si>
    <t>26/4/2024</t>
  </si>
  <si>
    <t>91</t>
  </si>
  <si>
    <t>Thanking you for your business.
PRAGATI LOGISTICS</t>
  </si>
  <si>
    <t>SL</t>
  </si>
  <si>
    <t>DATE</t>
  </si>
  <si>
    <t>LR NO</t>
  </si>
  <si>
    <t>KHARIAR ROAD</t>
  </si>
  <si>
    <t>BOUDH</t>
  </si>
  <si>
    <t>NIMAPARA</t>
  </si>
  <si>
    <t>G UDAYAGIRI</t>
  </si>
  <si>
    <t>CUTTACK</t>
  </si>
  <si>
    <t>BALIGUDA</t>
  </si>
  <si>
    <t>BBSR</t>
  </si>
  <si>
    <t>PL/BH/00164</t>
  </si>
  <si>
    <t>PL/BH/00526</t>
  </si>
  <si>
    <t>PL/BH/00648</t>
  </si>
  <si>
    <t>PL/BH/01032</t>
  </si>
  <si>
    <t>PL/BH/01030</t>
  </si>
  <si>
    <t>PL/BH/01031</t>
  </si>
  <si>
    <t>PL/BH/01071</t>
  </si>
  <si>
    <t>FROM</t>
  </si>
  <si>
    <t>TO</t>
  </si>
  <si>
    <t>INV NO</t>
  </si>
  <si>
    <t>CASE</t>
  </si>
  <si>
    <t>RATE</t>
  </si>
  <si>
    <t>AMOUNT</t>
  </si>
  <si>
    <t>(RUPEES EIGHT THOUSAND FOUR HUNDRED NINETEEN ONLY)</t>
  </si>
  <si>
    <t xml:space="preserve">Bill Date: 30/04/2024
Bill NO : 3576
Total Amount: 8419.00
</t>
  </si>
  <si>
    <t>HML</t>
  </si>
  <si>
    <t>DD.CH.</t>
  </si>
  <si>
    <t>LR CH.</t>
  </si>
  <si>
    <t>Kindly, verify &amp; confirm within 7 days, else GST will be filed by 20th MAY, 2024. 
GST to be paid by Consignor under Reverse Charge Mechanism(RCM) as per GST.</t>
  </si>
  <si>
    <t xml:space="preserve">
RECON OIL INDUSTRIES PRIVATE LIMITED
Address: PLOT NO-6-P, Mancheshwar Industrial Area,SECTOR-A,ZONE-D-751010 ODISHA,9337365541
GST No: 21AAACR7566F1ZI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</si>
</sst>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466725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5624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P2" sqref="P2"/>
    </sheetView>
  </sheetViews>
  <sheetFormatPr defaultRowHeight="15"/>
  <cols>
    <col min="1" max="1" width="4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6.5703125" style="1" customWidth="1"/>
    <col min="8" max="8" width="8.28515625" style="2" customWidth="1"/>
    <col min="9" max="9" width="7.140625" style="2" customWidth="1"/>
    <col min="10" max="10" width="6.425781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8" customHeight="1">
      <c r="A2" s="18" t="s">
        <v>43</v>
      </c>
      <c r="B2" s="19"/>
      <c r="C2" s="19"/>
      <c r="D2" s="19"/>
      <c r="E2" s="19"/>
      <c r="F2" s="19"/>
      <c r="G2" s="19"/>
      <c r="H2" s="20"/>
      <c r="I2" s="21" t="s">
        <v>38</v>
      </c>
      <c r="J2" s="21"/>
      <c r="K2" s="21"/>
      <c r="L2" s="21"/>
    </row>
    <row r="3" spans="1:12" s="10" customFormat="1" ht="15" customHeight="1">
      <c r="A3" s="8" t="s">
        <v>14</v>
      </c>
      <c r="B3" s="8" t="s">
        <v>15</v>
      </c>
      <c r="C3" s="8" t="s">
        <v>16</v>
      </c>
      <c r="D3" s="8" t="s">
        <v>31</v>
      </c>
      <c r="E3" s="8" t="s">
        <v>32</v>
      </c>
      <c r="F3" s="8" t="s">
        <v>33</v>
      </c>
      <c r="G3" s="8" t="s">
        <v>34</v>
      </c>
      <c r="H3" s="9" t="s">
        <v>35</v>
      </c>
      <c r="I3" s="9" t="s">
        <v>39</v>
      </c>
      <c r="J3" s="9" t="s">
        <v>40</v>
      </c>
      <c r="K3" s="9" t="s">
        <v>41</v>
      </c>
      <c r="L3" s="9" t="s">
        <v>36</v>
      </c>
    </row>
    <row r="4" spans="1:12">
      <c r="A4" s="11">
        <v>1</v>
      </c>
      <c r="B4" s="4" t="s">
        <v>1</v>
      </c>
      <c r="C4" s="4" t="s">
        <v>24</v>
      </c>
      <c r="D4" s="7" t="s">
        <v>23</v>
      </c>
      <c r="E4" s="4" t="s">
        <v>17</v>
      </c>
      <c r="F4" s="4" t="s">
        <v>2</v>
      </c>
      <c r="G4" s="4">
        <v>10</v>
      </c>
      <c r="H4" s="5">
        <v>98</v>
      </c>
      <c r="I4" s="5">
        <f>G4*2</f>
        <v>20</v>
      </c>
      <c r="J4" s="5">
        <v>0</v>
      </c>
      <c r="K4" s="5">
        <v>35</v>
      </c>
      <c r="L4" s="5">
        <f>G4*H4+I4+J4+K4</f>
        <v>1035</v>
      </c>
    </row>
    <row r="5" spans="1:12">
      <c r="A5" s="11">
        <v>2</v>
      </c>
      <c r="B5" s="4" t="s">
        <v>3</v>
      </c>
      <c r="C5" s="4" t="s">
        <v>25</v>
      </c>
      <c r="D5" s="7" t="s">
        <v>23</v>
      </c>
      <c r="E5" s="4" t="s">
        <v>18</v>
      </c>
      <c r="F5" s="4" t="s">
        <v>4</v>
      </c>
      <c r="G5" s="4">
        <v>20</v>
      </c>
      <c r="H5" s="5">
        <v>69</v>
      </c>
      <c r="I5" s="5">
        <f t="shared" ref="I5:I10" si="0">G5*2</f>
        <v>40</v>
      </c>
      <c r="J5" s="5">
        <v>0</v>
      </c>
      <c r="K5" s="5">
        <v>35</v>
      </c>
      <c r="L5" s="5">
        <f t="shared" ref="L5:L10" si="1">G5*H5+I5+J5+K5</f>
        <v>1455</v>
      </c>
    </row>
    <row r="6" spans="1:12">
      <c r="A6" s="11">
        <v>3</v>
      </c>
      <c r="B6" s="4" t="s">
        <v>5</v>
      </c>
      <c r="C6" s="4" t="s">
        <v>26</v>
      </c>
      <c r="D6" s="7" t="s">
        <v>23</v>
      </c>
      <c r="E6" s="4" t="s">
        <v>19</v>
      </c>
      <c r="F6" s="4" t="s">
        <v>6</v>
      </c>
      <c r="G6" s="4">
        <v>6</v>
      </c>
      <c r="H6" s="5">
        <v>63</v>
      </c>
      <c r="I6" s="5">
        <f t="shared" si="0"/>
        <v>12</v>
      </c>
      <c r="J6" s="5">
        <v>0</v>
      </c>
      <c r="K6" s="5">
        <v>35</v>
      </c>
      <c r="L6" s="5">
        <f t="shared" si="1"/>
        <v>425</v>
      </c>
    </row>
    <row r="7" spans="1:12">
      <c r="A7" s="11">
        <v>4</v>
      </c>
      <c r="B7" s="4" t="s">
        <v>7</v>
      </c>
      <c r="C7" s="4" t="s">
        <v>28</v>
      </c>
      <c r="D7" s="7" t="s">
        <v>23</v>
      </c>
      <c r="E7" s="4" t="s">
        <v>21</v>
      </c>
      <c r="F7" s="4" t="s">
        <v>9</v>
      </c>
      <c r="G7" s="4">
        <v>12</v>
      </c>
      <c r="H7" s="5">
        <v>63</v>
      </c>
      <c r="I7" s="5">
        <f t="shared" si="0"/>
        <v>24</v>
      </c>
      <c r="J7" s="5">
        <v>0</v>
      </c>
      <c r="K7" s="5">
        <v>35</v>
      </c>
      <c r="L7" s="5">
        <f t="shared" si="1"/>
        <v>815</v>
      </c>
    </row>
    <row r="8" spans="1:12">
      <c r="A8" s="11">
        <v>5</v>
      </c>
      <c r="B8" s="4" t="s">
        <v>7</v>
      </c>
      <c r="C8" s="4" t="s">
        <v>29</v>
      </c>
      <c r="D8" s="7" t="s">
        <v>23</v>
      </c>
      <c r="E8" s="4" t="s">
        <v>19</v>
      </c>
      <c r="F8" s="4" t="s">
        <v>10</v>
      </c>
      <c r="G8" s="4">
        <v>21</v>
      </c>
      <c r="H8" s="5">
        <v>63</v>
      </c>
      <c r="I8" s="5">
        <f t="shared" si="0"/>
        <v>42</v>
      </c>
      <c r="J8" s="5">
        <v>0</v>
      </c>
      <c r="K8" s="5">
        <v>35</v>
      </c>
      <c r="L8" s="5">
        <f t="shared" si="1"/>
        <v>1400</v>
      </c>
    </row>
    <row r="9" spans="1:12">
      <c r="A9" s="11">
        <v>6</v>
      </c>
      <c r="B9" s="4" t="s">
        <v>7</v>
      </c>
      <c r="C9" s="4" t="s">
        <v>27</v>
      </c>
      <c r="D9" s="7" t="s">
        <v>23</v>
      </c>
      <c r="E9" s="4" t="s">
        <v>20</v>
      </c>
      <c r="F9" s="4" t="s">
        <v>8</v>
      </c>
      <c r="G9" s="4">
        <v>7</v>
      </c>
      <c r="H9" s="5">
        <v>109</v>
      </c>
      <c r="I9" s="5">
        <f t="shared" si="0"/>
        <v>14</v>
      </c>
      <c r="J9" s="5">
        <v>0</v>
      </c>
      <c r="K9" s="5">
        <v>35</v>
      </c>
      <c r="L9" s="5">
        <f t="shared" si="1"/>
        <v>812</v>
      </c>
    </row>
    <row r="10" spans="1:12">
      <c r="A10" s="11">
        <v>7</v>
      </c>
      <c r="B10" s="4" t="s">
        <v>11</v>
      </c>
      <c r="C10" s="4" t="s">
        <v>30</v>
      </c>
      <c r="D10" s="7" t="s">
        <v>23</v>
      </c>
      <c r="E10" s="4" t="s">
        <v>22</v>
      </c>
      <c r="F10" s="4" t="s">
        <v>12</v>
      </c>
      <c r="G10" s="4">
        <v>22</v>
      </c>
      <c r="H10" s="5">
        <v>109</v>
      </c>
      <c r="I10" s="5">
        <f t="shared" si="0"/>
        <v>44</v>
      </c>
      <c r="J10" s="5">
        <v>0</v>
      </c>
      <c r="K10" s="5">
        <v>35</v>
      </c>
      <c r="L10" s="5">
        <f t="shared" si="1"/>
        <v>2477</v>
      </c>
    </row>
    <row r="11" spans="1:12" s="3" customFormat="1">
      <c r="A11" s="12" t="s">
        <v>37</v>
      </c>
      <c r="B11" s="13"/>
      <c r="C11" s="13"/>
      <c r="D11" s="13"/>
      <c r="E11" s="13"/>
      <c r="F11" s="13"/>
      <c r="G11" s="13"/>
      <c r="H11" s="14"/>
      <c r="I11" s="14"/>
      <c r="J11" s="14"/>
      <c r="K11" s="15"/>
      <c r="L11" s="6">
        <f>SUM(L4:L10)</f>
        <v>8419</v>
      </c>
    </row>
    <row r="12" spans="1:12" s="3" customFormat="1" ht="30" customHeight="1">
      <c r="A12" s="16" t="s">
        <v>42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  <row r="13" spans="1:12" s="3" customFormat="1" ht="30" customHeight="1">
      <c r="A13" s="16" t="s">
        <v>13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>
      <c r="G14" s="8">
        <f>SUM(G4:G10)</f>
        <v>98</v>
      </c>
    </row>
  </sheetData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4:C10">
    <cfRule type="duplicateValues" dxfId="0" priority="3"/>
  </conditionalFormatting>
  <pageMargins left="0.28000000000000003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2024-05-17T08:28:08Z</cp:lastPrinted>
  <dcterms:created xsi:type="dcterms:W3CDTF">2024-05-14T06:24:31Z</dcterms:created>
  <dcterms:modified xsi:type="dcterms:W3CDTF">2024-05-17T08:28:08Z</dcterms:modified>
</cp:coreProperties>
</file>