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definedNames>
    <definedName name="_xlnm._FilterDatabase" localSheetId="0" hidden="1">Invoice!$A$3:$M$46</definedName>
  </definedNames>
  <calcPr calcId="124519"/>
</workbook>
</file>

<file path=xl/calcChain.xml><?xml version="1.0" encoding="utf-8"?>
<calcChain xmlns="http://schemas.openxmlformats.org/spreadsheetml/2006/main">
  <c r="L43" i="1"/>
  <c r="H47"/>
  <c r="J5"/>
  <c r="J6"/>
  <c r="J7"/>
  <c r="J8"/>
  <c r="J9"/>
  <c r="L9" s="1"/>
  <c r="J10"/>
  <c r="L10" s="1"/>
  <c r="J11"/>
  <c r="L11" s="1"/>
  <c r="J12"/>
  <c r="L12" s="1"/>
  <c r="J13"/>
  <c r="J14"/>
  <c r="L14" s="1"/>
  <c r="J15"/>
  <c r="J16"/>
  <c r="J17"/>
  <c r="L17" s="1"/>
  <c r="J18"/>
  <c r="L18" s="1"/>
  <c r="J19"/>
  <c r="J20"/>
  <c r="L20" s="1"/>
  <c r="J21"/>
  <c r="J22"/>
  <c r="L22" s="1"/>
  <c r="J23"/>
  <c r="J24"/>
  <c r="L24" s="1"/>
  <c r="J25"/>
  <c r="L25" s="1"/>
  <c r="J26"/>
  <c r="J27"/>
  <c r="J28"/>
  <c r="L28" s="1"/>
  <c r="J29"/>
  <c r="L29" s="1"/>
  <c r="J30"/>
  <c r="J31"/>
  <c r="J32"/>
  <c r="J33"/>
  <c r="J34"/>
  <c r="J35"/>
  <c r="L35" s="1"/>
  <c r="J36"/>
  <c r="L36" s="1"/>
  <c r="J37"/>
  <c r="L37" s="1"/>
  <c r="J38"/>
  <c r="J39"/>
  <c r="J40"/>
  <c r="L40" s="1"/>
  <c r="J41"/>
  <c r="L41" s="1"/>
  <c r="J42"/>
  <c r="J4"/>
  <c r="L4" s="1"/>
  <c r="L19" l="1"/>
  <c r="L42" l="1"/>
  <c r="L7"/>
  <c r="L6"/>
  <c r="L8"/>
  <c r="L32"/>
  <c r="L13"/>
  <c r="L21"/>
  <c r="L23"/>
  <c r="L27"/>
  <c r="L31"/>
  <c r="L33"/>
  <c r="L39"/>
  <c r="L38"/>
  <c r="L34"/>
  <c r="L16"/>
  <c r="L30"/>
  <c r="L15"/>
  <c r="L5"/>
  <c r="L26"/>
</calcChain>
</file>

<file path=xl/sharedStrings.xml><?xml version="1.0" encoding="utf-8"?>
<sst xmlns="http://schemas.openxmlformats.org/spreadsheetml/2006/main" count="253" uniqueCount="131">
  <si>
    <t>Invoice
PRAGATI LOGISTICS,SAMANTA SAHI KHUNTIA LANE,8984191006
GST :21AGHPB9356M1Z9</t>
  </si>
  <si>
    <t>DATE</t>
  </si>
  <si>
    <t>CASE</t>
  </si>
  <si>
    <t>RATE</t>
  </si>
  <si>
    <t>02/9/2024</t>
  </si>
  <si>
    <t>1893</t>
  </si>
  <si>
    <t>241903</t>
  </si>
  <si>
    <t>CYCLE PARTS</t>
  </si>
  <si>
    <t>241908</t>
  </si>
  <si>
    <t>909</t>
  </si>
  <si>
    <t>03/9/2024</t>
  </si>
  <si>
    <t>241927</t>
  </si>
  <si>
    <t>241920</t>
  </si>
  <si>
    <t>241561</t>
  </si>
  <si>
    <t>CYCLE</t>
  </si>
  <si>
    <t>06/9/2024</t>
  </si>
  <si>
    <t>241947</t>
  </si>
  <si>
    <t>1948</t>
  </si>
  <si>
    <t>956</t>
  </si>
  <si>
    <t>241954</t>
  </si>
  <si>
    <t>09/9/2024</t>
  </si>
  <si>
    <t>241978</t>
  </si>
  <si>
    <t>241977</t>
  </si>
  <si>
    <t>241982</t>
  </si>
  <si>
    <t>241981</t>
  </si>
  <si>
    <t>980</t>
  </si>
  <si>
    <t>979</t>
  </si>
  <si>
    <t>11/9/2024</t>
  </si>
  <si>
    <t>242008</t>
  </si>
  <si>
    <t>14/9/2024</t>
  </si>
  <si>
    <t>242021</t>
  </si>
  <si>
    <t>16/9/2024</t>
  </si>
  <si>
    <t>242028</t>
  </si>
  <si>
    <t>17/9/2024</t>
  </si>
  <si>
    <t>242035</t>
  </si>
  <si>
    <t>19/9/2024</t>
  </si>
  <si>
    <t>242069</t>
  </si>
  <si>
    <t>2068</t>
  </si>
  <si>
    <t>2070</t>
  </si>
  <si>
    <t>21/9/2024</t>
  </si>
  <si>
    <t>242101</t>
  </si>
  <si>
    <t>242102</t>
  </si>
  <si>
    <t>2100</t>
  </si>
  <si>
    <t>242103</t>
  </si>
  <si>
    <t>242099</t>
  </si>
  <si>
    <t>242067</t>
  </si>
  <si>
    <t>27/9/2024</t>
  </si>
  <si>
    <t>2162</t>
  </si>
  <si>
    <t>242169</t>
  </si>
  <si>
    <t>242163</t>
  </si>
  <si>
    <t>2183</t>
  </si>
  <si>
    <t>28/9/2024</t>
  </si>
  <si>
    <t>242192</t>
  </si>
  <si>
    <t>242187</t>
  </si>
  <si>
    <t>242184</t>
  </si>
  <si>
    <t>30/9/2024</t>
  </si>
  <si>
    <t>242225</t>
  </si>
  <si>
    <t>242224</t>
  </si>
  <si>
    <t>GST to be paid by Consignor under Reverse Charge Mechanism (RCM) as per GST</t>
  </si>
  <si>
    <t>Thanking you for your business.
PRAGATI LOGISTICS</t>
  </si>
  <si>
    <t>JALESWAR</t>
  </si>
  <si>
    <t>CHHATRAPUR</t>
  </si>
  <si>
    <t>BERHAMPUR</t>
  </si>
  <si>
    <t>CHANDRASEKHARPUR</t>
  </si>
  <si>
    <t>DHENKANAL</t>
  </si>
  <si>
    <t>BAHANAGA</t>
  </si>
  <si>
    <t>BILAHAT</t>
  </si>
  <si>
    <t>JHARSUGUDA</t>
  </si>
  <si>
    <t>KHURDA</t>
  </si>
  <si>
    <t>ITAMATI</t>
  </si>
  <si>
    <t>KARANJIA</t>
  </si>
  <si>
    <t>BHADRAK</t>
  </si>
  <si>
    <t>SORO</t>
  </si>
  <si>
    <t>BALASORE</t>
  </si>
  <si>
    <t>BALICHANDRAPUR</t>
  </si>
  <si>
    <t>PATTAMUNDAI</t>
  </si>
  <si>
    <t>CHANDPUR</t>
  </si>
  <si>
    <t>PARADEEP</t>
  </si>
  <si>
    <t>CTC</t>
  </si>
  <si>
    <t>SL</t>
  </si>
  <si>
    <t>LR NO</t>
  </si>
  <si>
    <t>INV NO</t>
  </si>
  <si>
    <t>FROM</t>
  </si>
  <si>
    <t>TO</t>
  </si>
  <si>
    <t>PRODUCT</t>
  </si>
  <si>
    <t xml:space="preserve">TO, 
KAMDAR SALES ORGANISATION
Address:WARD NO.5, ALAMCHAND BAZAR,9338402105
GST No:21AVDPK0516D1ZG
</t>
  </si>
  <si>
    <t>JA/12762</t>
  </si>
  <si>
    <t>JA/12850</t>
  </si>
  <si>
    <t>JA/12852</t>
  </si>
  <si>
    <t>JA/12731</t>
  </si>
  <si>
    <t>JA/12903</t>
  </si>
  <si>
    <t>JA/12902</t>
  </si>
  <si>
    <t>JA/12815</t>
  </si>
  <si>
    <t>JA/13320</t>
  </si>
  <si>
    <t>JA/13360</t>
  </si>
  <si>
    <t>JA/13400</t>
  </si>
  <si>
    <t>JA/13437</t>
  </si>
  <si>
    <t>JA/13470</t>
  </si>
  <si>
    <t>JA/13471</t>
  </si>
  <si>
    <t>JA/13455</t>
  </si>
  <si>
    <t>JA/13456</t>
  </si>
  <si>
    <t>JA/13467</t>
  </si>
  <si>
    <t>JA/13468</t>
  </si>
  <si>
    <t>JA/13669</t>
  </si>
  <si>
    <t>JA/13905</t>
  </si>
  <si>
    <t>JA/13993</t>
  </si>
  <si>
    <t>JA/14057</t>
  </si>
  <si>
    <t>JA/14290</t>
  </si>
  <si>
    <t>JA/14263</t>
  </si>
  <si>
    <t>JA/14267</t>
  </si>
  <si>
    <t>JA/14493</t>
  </si>
  <si>
    <t>JA/14653</t>
  </si>
  <si>
    <t>JA/14531</t>
  </si>
  <si>
    <t>JA/14485</t>
  </si>
  <si>
    <t>JA/14487</t>
  </si>
  <si>
    <t>JA/14492</t>
  </si>
  <si>
    <t>JA/14990</t>
  </si>
  <si>
    <t>JA/15064</t>
  </si>
  <si>
    <t>JA/14970</t>
  </si>
  <si>
    <t>JA/15196</t>
  </si>
  <si>
    <t>JA/15129</t>
  </si>
  <si>
    <t>JA/15080</t>
  </si>
  <si>
    <t>JA/15081</t>
  </si>
  <si>
    <t>JA/15318</t>
  </si>
  <si>
    <t>JA/15520</t>
  </si>
  <si>
    <t>HML</t>
  </si>
  <si>
    <t>LR CH.</t>
  </si>
  <si>
    <t>AMT.</t>
  </si>
  <si>
    <t>Declaration � Kindly verify and confirm before 20/10/2024</t>
  </si>
  <si>
    <t>Bill Date:30/09/2024
Bill NO : 22317
TotalAmount:20981.00</t>
  </si>
  <si>
    <t>(RUPEES TWENTY THOUSAND NINE HUNDRED EIGHTY ONE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</si>
</sst>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horizontal="left" wrapText="1"/>
    </xf>
    <xf numFmtId="0" fontId="1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2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horizontal="left" vertical="center" wrapText="1"/>
    </xf>
    <xf numFmtId="0" fontId="0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0" fontId="2" fillId="0" borderId="4" xfId="0" applyNumberFormat="1" applyFont="1" applyBorder="1" applyAlignment="1">
      <alignment horizontal="right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Font="1" applyBorder="1" applyAlignment="1">
      <alignment horizontal="center" wrapText="1"/>
    </xf>
    <xf numFmtId="0" fontId="0" fillId="0" borderId="1" xfId="0" applyNumberFormat="1" applyBorder="1" applyAlignment="1">
      <alignment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0" fontId="2" fillId="0" borderId="1" xfId="0" applyNumberFormat="1" applyFont="1" applyBorder="1" applyAlignment="1">
      <alignment horizont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left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95250</xdr:rowOff>
    </xdr:from>
    <xdr:to>
      <xdr:col>6</xdr:col>
      <xdr:colOff>400050</xdr:colOff>
      <xdr:row>0</xdr:row>
      <xdr:rowOff>952500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28600" y="95250"/>
          <a:ext cx="4095750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48"/>
  <sheetViews>
    <sheetView tabSelected="1" topLeftCell="A18" workbookViewId="0">
      <selection activeCell="Y34" sqref="Y34"/>
    </sheetView>
  </sheetViews>
  <sheetFormatPr defaultRowHeight="15"/>
  <cols>
    <col min="1" max="1" width="3" style="1" bestFit="1" customWidth="1"/>
    <col min="2" max="2" width="10" style="1" customWidth="1"/>
    <col min="3" max="3" width="8.85546875" style="1" bestFit="1" customWidth="1"/>
    <col min="4" max="4" width="10" style="1" customWidth="1"/>
    <col min="5" max="5" width="6.42578125" style="1" bestFit="1" customWidth="1"/>
    <col min="6" max="6" width="20.5703125" style="1" bestFit="1" customWidth="1"/>
    <col min="7" max="7" width="12.5703125" style="1" bestFit="1" customWidth="1"/>
    <col min="8" max="8" width="6" style="1" customWidth="1"/>
    <col min="9" max="9" width="6.5703125" style="1" customWidth="1"/>
    <col min="10" max="10" width="6" style="1" customWidth="1"/>
    <col min="11" max="11" width="7.28515625" style="1" customWidth="1"/>
    <col min="12" max="12" width="8.5703125" style="1" bestFit="1" customWidth="1"/>
    <col min="13" max="16384" width="9.140625" style="1"/>
  </cols>
  <sheetData>
    <row r="1" spans="1:12" ht="82.5" customHeight="1">
      <c r="A1" s="10"/>
      <c r="B1" s="10"/>
      <c r="C1" s="10"/>
      <c r="D1" s="10"/>
      <c r="E1" s="10"/>
      <c r="F1" s="10"/>
      <c r="G1" s="10"/>
      <c r="H1" s="14" t="s">
        <v>0</v>
      </c>
      <c r="I1" s="15"/>
      <c r="J1" s="15"/>
      <c r="K1" s="15"/>
      <c r="L1" s="16"/>
    </row>
    <row r="2" spans="1:12" ht="67.5" customHeight="1">
      <c r="A2" s="10" t="s">
        <v>85</v>
      </c>
      <c r="B2" s="10"/>
      <c r="C2" s="10"/>
      <c r="D2" s="10"/>
      <c r="E2" s="10"/>
      <c r="F2" s="10"/>
      <c r="G2" s="10"/>
      <c r="H2" s="14" t="s">
        <v>129</v>
      </c>
      <c r="I2" s="15"/>
      <c r="J2" s="15"/>
      <c r="K2" s="15"/>
      <c r="L2" s="16"/>
    </row>
    <row r="3" spans="1:12" s="7" customFormat="1">
      <c r="A3" s="6" t="s">
        <v>79</v>
      </c>
      <c r="B3" s="6" t="s">
        <v>1</v>
      </c>
      <c r="C3" s="6" t="s">
        <v>80</v>
      </c>
      <c r="D3" s="6" t="s">
        <v>81</v>
      </c>
      <c r="E3" s="6" t="s">
        <v>82</v>
      </c>
      <c r="F3" s="6" t="s">
        <v>83</v>
      </c>
      <c r="G3" s="6" t="s">
        <v>84</v>
      </c>
      <c r="H3" s="6" t="s">
        <v>2</v>
      </c>
      <c r="I3" s="6" t="s">
        <v>3</v>
      </c>
      <c r="J3" s="6" t="s">
        <v>125</v>
      </c>
      <c r="K3" s="6" t="s">
        <v>126</v>
      </c>
      <c r="L3" s="6" t="s">
        <v>127</v>
      </c>
    </row>
    <row r="4" spans="1:12">
      <c r="A4" s="20">
        <v>1</v>
      </c>
      <c r="B4" s="11" t="s">
        <v>4</v>
      </c>
      <c r="C4" s="11" t="s">
        <v>86</v>
      </c>
      <c r="D4" s="11" t="s">
        <v>5</v>
      </c>
      <c r="E4" s="13" t="s">
        <v>78</v>
      </c>
      <c r="F4" s="2" t="s">
        <v>60</v>
      </c>
      <c r="G4" s="22" t="s">
        <v>14</v>
      </c>
      <c r="H4" s="2">
        <v>18</v>
      </c>
      <c r="I4" s="3">
        <v>93</v>
      </c>
      <c r="J4" s="3">
        <f>H4*1</f>
        <v>18</v>
      </c>
      <c r="K4" s="3">
        <v>25</v>
      </c>
      <c r="L4" s="12">
        <f>H4*I4+J4+K4</f>
        <v>1717</v>
      </c>
    </row>
    <row r="5" spans="1:12">
      <c r="A5" s="20">
        <v>2</v>
      </c>
      <c r="B5" s="11" t="s">
        <v>4</v>
      </c>
      <c r="C5" s="11" t="s">
        <v>87</v>
      </c>
      <c r="D5" s="11" t="s">
        <v>6</v>
      </c>
      <c r="E5" s="5" t="s">
        <v>78</v>
      </c>
      <c r="F5" s="2" t="s">
        <v>61</v>
      </c>
      <c r="G5" s="2" t="s">
        <v>7</v>
      </c>
      <c r="H5" s="2">
        <v>11</v>
      </c>
      <c r="I5" s="3">
        <v>71</v>
      </c>
      <c r="J5" s="3">
        <f t="shared" ref="J5:J42" si="0">H5*1</f>
        <v>11</v>
      </c>
      <c r="K5" s="3">
        <v>25</v>
      </c>
      <c r="L5" s="3">
        <f t="shared" ref="L5:L42" si="1">H5*I5+J5+K5</f>
        <v>817</v>
      </c>
    </row>
    <row r="6" spans="1:12">
      <c r="A6" s="20">
        <v>3</v>
      </c>
      <c r="B6" s="11" t="s">
        <v>4</v>
      </c>
      <c r="C6" s="11" t="s">
        <v>88</v>
      </c>
      <c r="D6" s="11" t="s">
        <v>8</v>
      </c>
      <c r="E6" s="5" t="s">
        <v>78</v>
      </c>
      <c r="F6" s="2" t="s">
        <v>62</v>
      </c>
      <c r="G6" s="2" t="s">
        <v>7</v>
      </c>
      <c r="H6" s="2">
        <v>14</v>
      </c>
      <c r="I6" s="3">
        <v>71</v>
      </c>
      <c r="J6" s="3">
        <f t="shared" si="0"/>
        <v>14</v>
      </c>
      <c r="K6" s="3">
        <v>25</v>
      </c>
      <c r="L6" s="3">
        <f t="shared" si="1"/>
        <v>1033</v>
      </c>
    </row>
    <row r="7" spans="1:12">
      <c r="A7" s="20">
        <v>4</v>
      </c>
      <c r="B7" s="11" t="s">
        <v>4</v>
      </c>
      <c r="C7" s="11" t="s">
        <v>89</v>
      </c>
      <c r="D7" s="11" t="s">
        <v>9</v>
      </c>
      <c r="E7" s="5" t="s">
        <v>78</v>
      </c>
      <c r="F7" s="2" t="s">
        <v>63</v>
      </c>
      <c r="G7" s="2" t="s">
        <v>7</v>
      </c>
      <c r="H7" s="2">
        <v>3</v>
      </c>
      <c r="I7" s="3">
        <v>71</v>
      </c>
      <c r="J7" s="3">
        <f t="shared" si="0"/>
        <v>3</v>
      </c>
      <c r="K7" s="3">
        <v>25</v>
      </c>
      <c r="L7" s="3">
        <f t="shared" si="1"/>
        <v>241</v>
      </c>
    </row>
    <row r="8" spans="1:12">
      <c r="A8" s="20">
        <v>5</v>
      </c>
      <c r="B8" s="11" t="s">
        <v>10</v>
      </c>
      <c r="C8" s="11" t="s">
        <v>90</v>
      </c>
      <c r="D8" s="11" t="s">
        <v>11</v>
      </c>
      <c r="E8" s="5" t="s">
        <v>78</v>
      </c>
      <c r="F8" s="2" t="s">
        <v>64</v>
      </c>
      <c r="G8" s="2" t="s">
        <v>7</v>
      </c>
      <c r="H8" s="2">
        <v>3</v>
      </c>
      <c r="I8" s="3">
        <v>71</v>
      </c>
      <c r="J8" s="3">
        <f t="shared" si="0"/>
        <v>3</v>
      </c>
      <c r="K8" s="3">
        <v>25</v>
      </c>
      <c r="L8" s="3">
        <f t="shared" si="1"/>
        <v>241</v>
      </c>
    </row>
    <row r="9" spans="1:12">
      <c r="A9" s="20">
        <v>6</v>
      </c>
      <c r="B9" s="11" t="s">
        <v>10</v>
      </c>
      <c r="C9" s="11" t="s">
        <v>91</v>
      </c>
      <c r="D9" s="11" t="s">
        <v>12</v>
      </c>
      <c r="E9" s="5" t="s">
        <v>78</v>
      </c>
      <c r="F9" s="2" t="s">
        <v>65</v>
      </c>
      <c r="G9" s="9" t="s">
        <v>7</v>
      </c>
      <c r="H9" s="2">
        <v>31</v>
      </c>
      <c r="I9" s="3">
        <v>71</v>
      </c>
      <c r="J9" s="3">
        <f t="shared" si="0"/>
        <v>31</v>
      </c>
      <c r="K9" s="3">
        <v>25</v>
      </c>
      <c r="L9" s="3">
        <f t="shared" si="1"/>
        <v>2257</v>
      </c>
    </row>
    <row r="10" spans="1:12">
      <c r="A10" s="20">
        <v>7</v>
      </c>
      <c r="B10" s="11" t="s">
        <v>10</v>
      </c>
      <c r="C10" s="11" t="s">
        <v>92</v>
      </c>
      <c r="D10" s="11" t="s">
        <v>13</v>
      </c>
      <c r="E10" s="5" t="s">
        <v>78</v>
      </c>
      <c r="F10" s="2" t="s">
        <v>66</v>
      </c>
      <c r="G10" s="2" t="s">
        <v>14</v>
      </c>
      <c r="H10" s="2">
        <v>3</v>
      </c>
      <c r="I10" s="3">
        <v>93</v>
      </c>
      <c r="J10" s="3">
        <f t="shared" si="0"/>
        <v>3</v>
      </c>
      <c r="K10" s="3">
        <v>25</v>
      </c>
      <c r="L10" s="3">
        <f t="shared" si="1"/>
        <v>307</v>
      </c>
    </row>
    <row r="11" spans="1:12">
      <c r="A11" s="20">
        <v>8</v>
      </c>
      <c r="B11" s="11" t="s">
        <v>15</v>
      </c>
      <c r="C11" s="11" t="s">
        <v>93</v>
      </c>
      <c r="D11" s="11" t="s">
        <v>16</v>
      </c>
      <c r="E11" s="5" t="s">
        <v>78</v>
      </c>
      <c r="F11" s="2" t="s">
        <v>67</v>
      </c>
      <c r="G11" s="2" t="s">
        <v>7</v>
      </c>
      <c r="H11" s="2">
        <v>13</v>
      </c>
      <c r="I11" s="3">
        <v>93</v>
      </c>
      <c r="J11" s="3">
        <f t="shared" si="0"/>
        <v>13</v>
      </c>
      <c r="K11" s="3">
        <v>25</v>
      </c>
      <c r="L11" s="3">
        <f t="shared" si="1"/>
        <v>1247</v>
      </c>
    </row>
    <row r="12" spans="1:12">
      <c r="A12" s="20">
        <v>9</v>
      </c>
      <c r="B12" s="11" t="s">
        <v>15</v>
      </c>
      <c r="C12" s="11" t="s">
        <v>94</v>
      </c>
      <c r="D12" s="11" t="s">
        <v>17</v>
      </c>
      <c r="E12" s="5" t="s">
        <v>78</v>
      </c>
      <c r="F12" s="2" t="s">
        <v>67</v>
      </c>
      <c r="G12" s="2" t="s">
        <v>7</v>
      </c>
      <c r="H12" s="2">
        <v>13</v>
      </c>
      <c r="I12" s="3">
        <v>93</v>
      </c>
      <c r="J12" s="3">
        <f t="shared" si="0"/>
        <v>13</v>
      </c>
      <c r="K12" s="3">
        <v>25</v>
      </c>
      <c r="L12" s="3">
        <f t="shared" si="1"/>
        <v>1247</v>
      </c>
    </row>
    <row r="13" spans="1:12">
      <c r="A13" s="20">
        <v>10</v>
      </c>
      <c r="B13" s="11" t="s">
        <v>15</v>
      </c>
      <c r="C13" s="11" t="s">
        <v>95</v>
      </c>
      <c r="D13" s="11" t="s">
        <v>18</v>
      </c>
      <c r="E13" s="5" t="s">
        <v>78</v>
      </c>
      <c r="F13" s="2" t="s">
        <v>64</v>
      </c>
      <c r="G13" s="2" t="s">
        <v>7</v>
      </c>
      <c r="H13" s="2">
        <v>1</v>
      </c>
      <c r="I13" s="3">
        <v>71</v>
      </c>
      <c r="J13" s="3">
        <f t="shared" si="0"/>
        <v>1</v>
      </c>
      <c r="K13" s="3">
        <v>25</v>
      </c>
      <c r="L13" s="3">
        <f t="shared" si="1"/>
        <v>97</v>
      </c>
    </row>
    <row r="14" spans="1:12">
      <c r="A14" s="20">
        <v>11</v>
      </c>
      <c r="B14" s="11" t="s">
        <v>15</v>
      </c>
      <c r="C14" s="11" t="s">
        <v>96</v>
      </c>
      <c r="D14" s="11" t="s">
        <v>19</v>
      </c>
      <c r="E14" s="5" t="s">
        <v>78</v>
      </c>
      <c r="F14" s="2" t="s">
        <v>68</v>
      </c>
      <c r="G14" s="2" t="s">
        <v>7</v>
      </c>
      <c r="H14" s="2">
        <v>3</v>
      </c>
      <c r="I14" s="3">
        <v>71</v>
      </c>
      <c r="J14" s="3">
        <f t="shared" si="0"/>
        <v>3</v>
      </c>
      <c r="K14" s="3">
        <v>25</v>
      </c>
      <c r="L14" s="3">
        <f t="shared" si="1"/>
        <v>241</v>
      </c>
    </row>
    <row r="15" spans="1:12">
      <c r="A15" s="20">
        <v>12</v>
      </c>
      <c r="B15" s="11" t="s">
        <v>20</v>
      </c>
      <c r="C15" s="11" t="s">
        <v>97</v>
      </c>
      <c r="D15" s="11" t="s">
        <v>21</v>
      </c>
      <c r="E15" s="5" t="s">
        <v>78</v>
      </c>
      <c r="F15" s="2" t="s">
        <v>61</v>
      </c>
      <c r="G15" s="2" t="s">
        <v>7</v>
      </c>
      <c r="H15" s="2">
        <v>1</v>
      </c>
      <c r="I15" s="3">
        <v>71</v>
      </c>
      <c r="J15" s="3">
        <f t="shared" si="0"/>
        <v>1</v>
      </c>
      <c r="K15" s="3">
        <v>25</v>
      </c>
      <c r="L15" s="3">
        <f t="shared" si="1"/>
        <v>97</v>
      </c>
    </row>
    <row r="16" spans="1:12">
      <c r="A16" s="20">
        <v>13</v>
      </c>
      <c r="B16" s="11" t="s">
        <v>20</v>
      </c>
      <c r="C16" s="11" t="s">
        <v>98</v>
      </c>
      <c r="D16" s="11" t="s">
        <v>22</v>
      </c>
      <c r="E16" s="5" t="s">
        <v>78</v>
      </c>
      <c r="F16" s="2" t="s">
        <v>62</v>
      </c>
      <c r="G16" s="2" t="s">
        <v>7</v>
      </c>
      <c r="H16" s="2">
        <v>2</v>
      </c>
      <c r="I16" s="3">
        <v>71</v>
      </c>
      <c r="J16" s="3">
        <f t="shared" si="0"/>
        <v>2</v>
      </c>
      <c r="K16" s="3">
        <v>25</v>
      </c>
      <c r="L16" s="3">
        <f t="shared" si="1"/>
        <v>169</v>
      </c>
    </row>
    <row r="17" spans="1:12">
      <c r="A17" s="20">
        <v>14</v>
      </c>
      <c r="B17" s="11" t="s">
        <v>20</v>
      </c>
      <c r="C17" s="11" t="s">
        <v>99</v>
      </c>
      <c r="D17" s="11" t="s">
        <v>23</v>
      </c>
      <c r="E17" s="5" t="s">
        <v>78</v>
      </c>
      <c r="F17" s="2" t="s">
        <v>69</v>
      </c>
      <c r="G17" s="2" t="s">
        <v>7</v>
      </c>
      <c r="H17" s="2">
        <v>2</v>
      </c>
      <c r="I17" s="3">
        <v>71</v>
      </c>
      <c r="J17" s="3">
        <f t="shared" si="0"/>
        <v>2</v>
      </c>
      <c r="K17" s="3">
        <v>25</v>
      </c>
      <c r="L17" s="3">
        <f t="shared" si="1"/>
        <v>169</v>
      </c>
    </row>
    <row r="18" spans="1:12">
      <c r="A18" s="20">
        <v>15</v>
      </c>
      <c r="B18" s="11" t="s">
        <v>20</v>
      </c>
      <c r="C18" s="11" t="s">
        <v>100</v>
      </c>
      <c r="D18" s="11" t="s">
        <v>24</v>
      </c>
      <c r="E18" s="5" t="s">
        <v>78</v>
      </c>
      <c r="F18" s="2" t="s">
        <v>65</v>
      </c>
      <c r="G18" s="9" t="s">
        <v>7</v>
      </c>
      <c r="H18" s="2">
        <v>2</v>
      </c>
      <c r="I18" s="3">
        <v>71</v>
      </c>
      <c r="J18" s="3">
        <f t="shared" si="0"/>
        <v>2</v>
      </c>
      <c r="K18" s="3">
        <v>25</v>
      </c>
      <c r="L18" s="3">
        <f t="shared" si="1"/>
        <v>169</v>
      </c>
    </row>
    <row r="19" spans="1:12">
      <c r="A19" s="20">
        <v>16</v>
      </c>
      <c r="B19" s="11" t="s">
        <v>20</v>
      </c>
      <c r="C19" s="11" t="s">
        <v>101</v>
      </c>
      <c r="D19" s="11" t="s">
        <v>25</v>
      </c>
      <c r="E19" s="5" t="s">
        <v>78</v>
      </c>
      <c r="F19" s="2" t="s">
        <v>60</v>
      </c>
      <c r="G19" s="2" t="s">
        <v>7</v>
      </c>
      <c r="H19" s="2">
        <v>1</v>
      </c>
      <c r="I19" s="3">
        <v>93</v>
      </c>
      <c r="J19" s="3">
        <f t="shared" si="0"/>
        <v>1</v>
      </c>
      <c r="K19" s="3">
        <v>25</v>
      </c>
      <c r="L19" s="3">
        <f t="shared" si="1"/>
        <v>119</v>
      </c>
    </row>
    <row r="20" spans="1:12">
      <c r="A20" s="20">
        <v>17</v>
      </c>
      <c r="B20" s="11" t="s">
        <v>20</v>
      </c>
      <c r="C20" s="11" t="s">
        <v>102</v>
      </c>
      <c r="D20" s="11" t="s">
        <v>26</v>
      </c>
      <c r="E20" s="5" t="s">
        <v>78</v>
      </c>
      <c r="F20" s="2" t="s">
        <v>70</v>
      </c>
      <c r="G20" s="2" t="s">
        <v>7</v>
      </c>
      <c r="H20" s="2">
        <v>2</v>
      </c>
      <c r="I20" s="3">
        <v>71</v>
      </c>
      <c r="J20" s="3">
        <f t="shared" si="0"/>
        <v>2</v>
      </c>
      <c r="K20" s="3">
        <v>25</v>
      </c>
      <c r="L20" s="3">
        <f t="shared" si="1"/>
        <v>169</v>
      </c>
    </row>
    <row r="21" spans="1:12">
      <c r="A21" s="20">
        <v>18</v>
      </c>
      <c r="B21" s="11" t="s">
        <v>27</v>
      </c>
      <c r="C21" s="11" t="s">
        <v>103</v>
      </c>
      <c r="D21" s="11" t="s">
        <v>28</v>
      </c>
      <c r="E21" s="5" t="s">
        <v>78</v>
      </c>
      <c r="F21" s="2" t="s">
        <v>71</v>
      </c>
      <c r="G21" s="2" t="s">
        <v>7</v>
      </c>
      <c r="H21" s="2">
        <v>2</v>
      </c>
      <c r="I21" s="3">
        <v>71</v>
      </c>
      <c r="J21" s="3">
        <f t="shared" si="0"/>
        <v>2</v>
      </c>
      <c r="K21" s="3">
        <v>25</v>
      </c>
      <c r="L21" s="3">
        <f t="shared" si="1"/>
        <v>169</v>
      </c>
    </row>
    <row r="22" spans="1:12">
      <c r="A22" s="20">
        <v>19</v>
      </c>
      <c r="B22" s="11" t="s">
        <v>29</v>
      </c>
      <c r="C22" s="11" t="s">
        <v>104</v>
      </c>
      <c r="D22" s="11" t="s">
        <v>30</v>
      </c>
      <c r="E22" s="5" t="s">
        <v>78</v>
      </c>
      <c r="F22" s="2" t="s">
        <v>70</v>
      </c>
      <c r="G22" s="2" t="s">
        <v>7</v>
      </c>
      <c r="H22" s="2">
        <v>4</v>
      </c>
      <c r="I22" s="3">
        <v>71</v>
      </c>
      <c r="J22" s="3">
        <f t="shared" si="0"/>
        <v>4</v>
      </c>
      <c r="K22" s="3">
        <v>25</v>
      </c>
      <c r="L22" s="3">
        <f t="shared" si="1"/>
        <v>313</v>
      </c>
    </row>
    <row r="23" spans="1:12">
      <c r="A23" s="20">
        <v>20</v>
      </c>
      <c r="B23" s="11" t="s">
        <v>31</v>
      </c>
      <c r="C23" s="11" t="s">
        <v>105</v>
      </c>
      <c r="D23" s="11" t="s">
        <v>32</v>
      </c>
      <c r="E23" s="5" t="s">
        <v>78</v>
      </c>
      <c r="F23" s="2" t="s">
        <v>72</v>
      </c>
      <c r="G23" s="2" t="s">
        <v>7</v>
      </c>
      <c r="H23" s="2">
        <v>6</v>
      </c>
      <c r="I23" s="3">
        <v>71</v>
      </c>
      <c r="J23" s="3">
        <f t="shared" si="0"/>
        <v>6</v>
      </c>
      <c r="K23" s="3">
        <v>25</v>
      </c>
      <c r="L23" s="3">
        <f t="shared" si="1"/>
        <v>457</v>
      </c>
    </row>
    <row r="24" spans="1:12">
      <c r="A24" s="20">
        <v>21</v>
      </c>
      <c r="B24" s="11" t="s">
        <v>33</v>
      </c>
      <c r="C24" s="11" t="s">
        <v>106</v>
      </c>
      <c r="D24" s="11" t="s">
        <v>34</v>
      </c>
      <c r="E24" s="5" t="s">
        <v>78</v>
      </c>
      <c r="F24" s="2" t="s">
        <v>65</v>
      </c>
      <c r="G24" s="22" t="s">
        <v>14</v>
      </c>
      <c r="H24" s="2">
        <v>8</v>
      </c>
      <c r="I24" s="3">
        <v>93</v>
      </c>
      <c r="J24" s="3">
        <f t="shared" si="0"/>
        <v>8</v>
      </c>
      <c r="K24" s="3">
        <v>25</v>
      </c>
      <c r="L24" s="3">
        <f t="shared" si="1"/>
        <v>777</v>
      </c>
    </row>
    <row r="25" spans="1:12">
      <c r="A25" s="20">
        <v>22</v>
      </c>
      <c r="B25" s="11" t="s">
        <v>35</v>
      </c>
      <c r="C25" s="11" t="s">
        <v>107</v>
      </c>
      <c r="D25" s="11" t="s">
        <v>36</v>
      </c>
      <c r="E25" s="5" t="s">
        <v>78</v>
      </c>
      <c r="F25" s="2" t="s">
        <v>68</v>
      </c>
      <c r="G25" s="2" t="s">
        <v>7</v>
      </c>
      <c r="H25" s="2">
        <v>3</v>
      </c>
      <c r="I25" s="3">
        <v>71</v>
      </c>
      <c r="J25" s="3">
        <f t="shared" si="0"/>
        <v>3</v>
      </c>
      <c r="K25" s="3">
        <v>25</v>
      </c>
      <c r="L25" s="3">
        <f t="shared" si="1"/>
        <v>241</v>
      </c>
    </row>
    <row r="26" spans="1:12">
      <c r="A26" s="20">
        <v>23</v>
      </c>
      <c r="B26" s="11" t="s">
        <v>35</v>
      </c>
      <c r="C26" s="11" t="s">
        <v>108</v>
      </c>
      <c r="D26" s="11" t="s">
        <v>37</v>
      </c>
      <c r="E26" s="5" t="s">
        <v>78</v>
      </c>
      <c r="F26" s="2" t="s">
        <v>62</v>
      </c>
      <c r="G26" s="2" t="s">
        <v>7</v>
      </c>
      <c r="H26" s="2">
        <v>8</v>
      </c>
      <c r="I26" s="3">
        <v>71</v>
      </c>
      <c r="J26" s="3">
        <f t="shared" si="0"/>
        <v>8</v>
      </c>
      <c r="K26" s="3">
        <v>25</v>
      </c>
      <c r="L26" s="3">
        <f t="shared" si="1"/>
        <v>601</v>
      </c>
    </row>
    <row r="27" spans="1:12">
      <c r="A27" s="20">
        <v>24</v>
      </c>
      <c r="B27" s="11" t="s">
        <v>35</v>
      </c>
      <c r="C27" s="11" t="s">
        <v>109</v>
      </c>
      <c r="D27" s="11" t="s">
        <v>38</v>
      </c>
      <c r="E27" s="5" t="s">
        <v>78</v>
      </c>
      <c r="F27" s="2" t="s">
        <v>73</v>
      </c>
      <c r="G27" s="2" t="s">
        <v>7</v>
      </c>
      <c r="H27" s="2">
        <v>1</v>
      </c>
      <c r="I27" s="3">
        <v>71</v>
      </c>
      <c r="J27" s="3">
        <f t="shared" si="0"/>
        <v>1</v>
      </c>
      <c r="K27" s="3">
        <v>25</v>
      </c>
      <c r="L27" s="3">
        <f t="shared" si="1"/>
        <v>97</v>
      </c>
    </row>
    <row r="28" spans="1:12">
      <c r="A28" s="20">
        <v>25</v>
      </c>
      <c r="B28" s="11" t="s">
        <v>39</v>
      </c>
      <c r="C28" s="11" t="s">
        <v>110</v>
      </c>
      <c r="D28" s="11" t="s">
        <v>40</v>
      </c>
      <c r="E28" s="5" t="s">
        <v>78</v>
      </c>
      <c r="F28" s="2" t="s">
        <v>65</v>
      </c>
      <c r="G28" s="9" t="s">
        <v>7</v>
      </c>
      <c r="H28" s="2">
        <v>5</v>
      </c>
      <c r="I28" s="3">
        <v>71</v>
      </c>
      <c r="J28" s="3">
        <f t="shared" si="0"/>
        <v>5</v>
      </c>
      <c r="K28" s="3">
        <v>25</v>
      </c>
      <c r="L28" s="3">
        <f t="shared" si="1"/>
        <v>385</v>
      </c>
    </row>
    <row r="29" spans="1:12">
      <c r="A29" s="20">
        <v>26</v>
      </c>
      <c r="B29" s="11" t="s">
        <v>39</v>
      </c>
      <c r="C29" s="11" t="s">
        <v>111</v>
      </c>
      <c r="D29" s="11" t="s">
        <v>41</v>
      </c>
      <c r="E29" s="5" t="s">
        <v>78</v>
      </c>
      <c r="F29" s="2" t="s">
        <v>70</v>
      </c>
      <c r="G29" s="2" t="s">
        <v>7</v>
      </c>
      <c r="H29" s="2">
        <v>7</v>
      </c>
      <c r="I29" s="3">
        <v>71</v>
      </c>
      <c r="J29" s="3">
        <f t="shared" si="0"/>
        <v>7</v>
      </c>
      <c r="K29" s="3">
        <v>25</v>
      </c>
      <c r="L29" s="3">
        <f t="shared" si="1"/>
        <v>529</v>
      </c>
    </row>
    <row r="30" spans="1:12">
      <c r="A30" s="20">
        <v>27</v>
      </c>
      <c r="B30" s="11" t="s">
        <v>39</v>
      </c>
      <c r="C30" s="11" t="s">
        <v>112</v>
      </c>
      <c r="D30" s="11" t="s">
        <v>42</v>
      </c>
      <c r="E30" s="5" t="s">
        <v>78</v>
      </c>
      <c r="F30" s="2" t="s">
        <v>73</v>
      </c>
      <c r="G30" s="2" t="s">
        <v>7</v>
      </c>
      <c r="H30" s="2">
        <v>4</v>
      </c>
      <c r="I30" s="3">
        <v>71</v>
      </c>
      <c r="J30" s="3">
        <f t="shared" si="0"/>
        <v>4</v>
      </c>
      <c r="K30" s="3">
        <v>25</v>
      </c>
      <c r="L30" s="3">
        <f t="shared" si="1"/>
        <v>313</v>
      </c>
    </row>
    <row r="31" spans="1:12">
      <c r="A31" s="20">
        <v>28</v>
      </c>
      <c r="B31" s="11" t="s">
        <v>39</v>
      </c>
      <c r="C31" s="11" t="s">
        <v>113</v>
      </c>
      <c r="D31" s="11" t="s">
        <v>43</v>
      </c>
      <c r="E31" s="5" t="s">
        <v>78</v>
      </c>
      <c r="F31" s="2" t="s">
        <v>74</v>
      </c>
      <c r="G31" s="2" t="s">
        <v>7</v>
      </c>
      <c r="H31" s="2">
        <v>10</v>
      </c>
      <c r="I31" s="3">
        <v>71</v>
      </c>
      <c r="J31" s="3">
        <f t="shared" si="0"/>
        <v>10</v>
      </c>
      <c r="K31" s="3">
        <v>25</v>
      </c>
      <c r="L31" s="3">
        <f t="shared" si="1"/>
        <v>745</v>
      </c>
    </row>
    <row r="32" spans="1:12">
      <c r="A32" s="20">
        <v>29</v>
      </c>
      <c r="B32" s="11" t="s">
        <v>39</v>
      </c>
      <c r="C32" s="11" t="s">
        <v>114</v>
      </c>
      <c r="D32" s="11" t="s">
        <v>44</v>
      </c>
      <c r="E32" s="5" t="s">
        <v>78</v>
      </c>
      <c r="F32" s="2" t="s">
        <v>72</v>
      </c>
      <c r="G32" s="2" t="s">
        <v>7</v>
      </c>
      <c r="H32" s="2">
        <v>4</v>
      </c>
      <c r="I32" s="3">
        <v>71</v>
      </c>
      <c r="J32" s="3">
        <f t="shared" si="0"/>
        <v>4</v>
      </c>
      <c r="K32" s="3">
        <v>25</v>
      </c>
      <c r="L32" s="3">
        <f t="shared" si="1"/>
        <v>313</v>
      </c>
    </row>
    <row r="33" spans="1:12">
      <c r="A33" s="20">
        <v>30</v>
      </c>
      <c r="B33" s="11" t="s">
        <v>39</v>
      </c>
      <c r="C33" s="11" t="s">
        <v>115</v>
      </c>
      <c r="D33" s="11" t="s">
        <v>45</v>
      </c>
      <c r="E33" s="5" t="s">
        <v>78</v>
      </c>
      <c r="F33" s="2" t="s">
        <v>72</v>
      </c>
      <c r="G33" s="2" t="s">
        <v>7</v>
      </c>
      <c r="H33" s="2">
        <v>2</v>
      </c>
      <c r="I33" s="3">
        <v>71</v>
      </c>
      <c r="J33" s="3">
        <f t="shared" si="0"/>
        <v>2</v>
      </c>
      <c r="K33" s="3">
        <v>25</v>
      </c>
      <c r="L33" s="3">
        <f t="shared" si="1"/>
        <v>169</v>
      </c>
    </row>
    <row r="34" spans="1:12">
      <c r="A34" s="20">
        <v>31</v>
      </c>
      <c r="B34" s="11" t="s">
        <v>46</v>
      </c>
      <c r="C34" s="11" t="s">
        <v>116</v>
      </c>
      <c r="D34" s="11" t="s">
        <v>47</v>
      </c>
      <c r="E34" s="5" t="s">
        <v>78</v>
      </c>
      <c r="F34" s="2" t="s">
        <v>62</v>
      </c>
      <c r="G34" s="2" t="s">
        <v>7</v>
      </c>
      <c r="H34" s="2">
        <v>2</v>
      </c>
      <c r="I34" s="3">
        <v>71</v>
      </c>
      <c r="J34" s="3">
        <f t="shared" si="0"/>
        <v>2</v>
      </c>
      <c r="K34" s="3">
        <v>25</v>
      </c>
      <c r="L34" s="3">
        <f t="shared" si="1"/>
        <v>169</v>
      </c>
    </row>
    <row r="35" spans="1:12">
      <c r="A35" s="20">
        <v>32</v>
      </c>
      <c r="B35" s="11" t="s">
        <v>46</v>
      </c>
      <c r="C35" s="11" t="s">
        <v>117</v>
      </c>
      <c r="D35" s="11" t="s">
        <v>48</v>
      </c>
      <c r="E35" s="5" t="s">
        <v>78</v>
      </c>
      <c r="F35" s="2" t="s">
        <v>71</v>
      </c>
      <c r="G35" s="22" t="s">
        <v>14</v>
      </c>
      <c r="H35" s="2">
        <v>4</v>
      </c>
      <c r="I35" s="3">
        <v>93</v>
      </c>
      <c r="J35" s="3">
        <f t="shared" si="0"/>
        <v>4</v>
      </c>
      <c r="K35" s="3">
        <v>25</v>
      </c>
      <c r="L35" s="3">
        <f t="shared" si="1"/>
        <v>401</v>
      </c>
    </row>
    <row r="36" spans="1:12">
      <c r="A36" s="20">
        <v>33</v>
      </c>
      <c r="B36" s="11" t="s">
        <v>46</v>
      </c>
      <c r="C36" s="11" t="s">
        <v>118</v>
      </c>
      <c r="D36" s="11" t="s">
        <v>49</v>
      </c>
      <c r="E36" s="5" t="s">
        <v>78</v>
      </c>
      <c r="F36" s="2" t="s">
        <v>65</v>
      </c>
      <c r="G36" s="22" t="s">
        <v>14</v>
      </c>
      <c r="H36" s="2">
        <v>5</v>
      </c>
      <c r="I36" s="3">
        <v>93</v>
      </c>
      <c r="J36" s="3">
        <f t="shared" si="0"/>
        <v>5</v>
      </c>
      <c r="K36" s="3">
        <v>25</v>
      </c>
      <c r="L36" s="3">
        <f t="shared" si="1"/>
        <v>495</v>
      </c>
    </row>
    <row r="37" spans="1:12">
      <c r="A37" s="20">
        <v>34</v>
      </c>
      <c r="B37" s="11" t="s">
        <v>46</v>
      </c>
      <c r="C37" s="11" t="s">
        <v>119</v>
      </c>
      <c r="D37" s="11" t="s">
        <v>50</v>
      </c>
      <c r="E37" s="5" t="s">
        <v>78</v>
      </c>
      <c r="F37" s="2" t="s">
        <v>70</v>
      </c>
      <c r="G37" s="2" t="s">
        <v>7</v>
      </c>
      <c r="H37" s="2">
        <v>10</v>
      </c>
      <c r="I37" s="3">
        <v>71</v>
      </c>
      <c r="J37" s="3">
        <f t="shared" si="0"/>
        <v>10</v>
      </c>
      <c r="K37" s="3">
        <v>25</v>
      </c>
      <c r="L37" s="3">
        <f t="shared" si="1"/>
        <v>745</v>
      </c>
    </row>
    <row r="38" spans="1:12">
      <c r="A38" s="20">
        <v>35</v>
      </c>
      <c r="B38" s="11" t="s">
        <v>51</v>
      </c>
      <c r="C38" s="11" t="s">
        <v>120</v>
      </c>
      <c r="D38" s="11" t="s">
        <v>52</v>
      </c>
      <c r="E38" s="5" t="s">
        <v>78</v>
      </c>
      <c r="F38" s="2" t="s">
        <v>75</v>
      </c>
      <c r="G38" s="2" t="s">
        <v>7</v>
      </c>
      <c r="H38" s="2">
        <v>10</v>
      </c>
      <c r="I38" s="3">
        <v>71</v>
      </c>
      <c r="J38" s="3">
        <f t="shared" si="0"/>
        <v>10</v>
      </c>
      <c r="K38" s="3">
        <v>25</v>
      </c>
      <c r="L38" s="3">
        <f t="shared" si="1"/>
        <v>745</v>
      </c>
    </row>
    <row r="39" spans="1:12">
      <c r="A39" s="20">
        <v>36</v>
      </c>
      <c r="B39" s="11" t="s">
        <v>51</v>
      </c>
      <c r="C39" s="11" t="s">
        <v>121</v>
      </c>
      <c r="D39" s="11" t="s">
        <v>53</v>
      </c>
      <c r="E39" s="5" t="s">
        <v>78</v>
      </c>
      <c r="F39" s="2" t="s">
        <v>76</v>
      </c>
      <c r="G39" s="2" t="s">
        <v>7</v>
      </c>
      <c r="H39" s="2">
        <v>8</v>
      </c>
      <c r="I39" s="3">
        <v>71</v>
      </c>
      <c r="J39" s="3">
        <f t="shared" si="0"/>
        <v>8</v>
      </c>
      <c r="K39" s="3">
        <v>25</v>
      </c>
      <c r="L39" s="3">
        <f t="shared" si="1"/>
        <v>601</v>
      </c>
    </row>
    <row r="40" spans="1:12">
      <c r="A40" s="20">
        <v>37</v>
      </c>
      <c r="B40" s="11" t="s">
        <v>51</v>
      </c>
      <c r="C40" s="11" t="s">
        <v>122</v>
      </c>
      <c r="D40" s="11" t="s">
        <v>54</v>
      </c>
      <c r="E40" s="5" t="s">
        <v>78</v>
      </c>
      <c r="F40" s="2" t="s">
        <v>77</v>
      </c>
      <c r="G40" s="2" t="s">
        <v>7</v>
      </c>
      <c r="H40" s="2">
        <v>2</v>
      </c>
      <c r="I40" s="3">
        <v>71</v>
      </c>
      <c r="J40" s="3">
        <f t="shared" si="0"/>
        <v>2</v>
      </c>
      <c r="K40" s="3">
        <v>25</v>
      </c>
      <c r="L40" s="3">
        <f t="shared" si="1"/>
        <v>169</v>
      </c>
    </row>
    <row r="41" spans="1:12">
      <c r="A41" s="20">
        <v>38</v>
      </c>
      <c r="B41" s="11" t="s">
        <v>55</v>
      </c>
      <c r="C41" s="11" t="s">
        <v>123</v>
      </c>
      <c r="D41" s="11" t="s">
        <v>56</v>
      </c>
      <c r="E41" s="5" t="s">
        <v>78</v>
      </c>
      <c r="F41" s="2" t="s">
        <v>68</v>
      </c>
      <c r="G41" s="2" t="s">
        <v>7</v>
      </c>
      <c r="H41" s="2">
        <v>7</v>
      </c>
      <c r="I41" s="3">
        <v>71</v>
      </c>
      <c r="J41" s="3">
        <f t="shared" si="0"/>
        <v>7</v>
      </c>
      <c r="K41" s="3">
        <v>25</v>
      </c>
      <c r="L41" s="3">
        <f t="shared" si="1"/>
        <v>529</v>
      </c>
    </row>
    <row r="42" spans="1:12">
      <c r="A42" s="21">
        <v>39</v>
      </c>
      <c r="B42" s="11" t="s">
        <v>55</v>
      </c>
      <c r="C42" s="11" t="s">
        <v>124</v>
      </c>
      <c r="D42" s="11" t="s">
        <v>57</v>
      </c>
      <c r="E42" s="5" t="s">
        <v>78</v>
      </c>
      <c r="F42" s="2" t="s">
        <v>62</v>
      </c>
      <c r="G42" s="2" t="s">
        <v>7</v>
      </c>
      <c r="H42" s="2">
        <v>23</v>
      </c>
      <c r="I42" s="3">
        <v>71</v>
      </c>
      <c r="J42" s="3">
        <f t="shared" si="0"/>
        <v>23</v>
      </c>
      <c r="K42" s="3">
        <v>25</v>
      </c>
      <c r="L42" s="3">
        <f t="shared" si="1"/>
        <v>1681</v>
      </c>
    </row>
    <row r="43" spans="1:12">
      <c r="A43" s="17" t="s">
        <v>130</v>
      </c>
      <c r="B43" s="18"/>
      <c r="C43" s="18"/>
      <c r="D43" s="18"/>
      <c r="E43" s="18"/>
      <c r="F43" s="18"/>
      <c r="G43" s="18"/>
      <c r="H43" s="18"/>
      <c r="I43" s="18"/>
      <c r="J43" s="18"/>
      <c r="K43" s="19"/>
      <c r="L43" s="8">
        <f>SUM(L4:L42)</f>
        <v>20981</v>
      </c>
    </row>
    <row r="44" spans="1:12" s="4" customFormat="1" ht="15" customHeight="1">
      <c r="A44" s="26" t="s">
        <v>58</v>
      </c>
      <c r="B44" s="27"/>
      <c r="C44" s="27"/>
      <c r="D44" s="27"/>
      <c r="E44" s="27"/>
      <c r="F44" s="27"/>
      <c r="G44" s="27"/>
      <c r="H44" s="27"/>
      <c r="I44" s="27"/>
      <c r="J44" s="27"/>
      <c r="K44" s="27"/>
      <c r="L44" s="28"/>
    </row>
    <row r="45" spans="1:12" s="4" customFormat="1" ht="15" customHeight="1">
      <c r="A45" s="26" t="s">
        <v>128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8"/>
    </row>
    <row r="46" spans="1:12" s="4" customFormat="1" ht="30" customHeight="1">
      <c r="A46" s="29" t="s">
        <v>59</v>
      </c>
      <c r="B46" s="23"/>
      <c r="C46" s="23"/>
      <c r="D46" s="23"/>
      <c r="E46" s="23"/>
      <c r="F46" s="23"/>
      <c r="G46" s="23"/>
      <c r="H46" s="23"/>
      <c r="I46" s="23"/>
      <c r="J46" s="23"/>
      <c r="K46" s="23"/>
      <c r="L46" s="24"/>
    </row>
    <row r="47" spans="1:12" s="4" customFormat="1">
      <c r="H47" s="25">
        <f>SUM(H4:H42)</f>
        <v>258</v>
      </c>
    </row>
    <row r="48" spans="1:12" s="4" customFormat="1"/>
  </sheetData>
  <mergeCells count="128">
    <mergeCell ref="A45:L45"/>
    <mergeCell ref="A44:L44"/>
    <mergeCell ref="A46:L46"/>
    <mergeCell ref="H1:L1"/>
    <mergeCell ref="H2:L2"/>
    <mergeCell ref="A43:K43"/>
    <mergeCell ref="A42"/>
    <mergeCell ref="B42"/>
    <mergeCell ref="C42"/>
    <mergeCell ref="D42"/>
    <mergeCell ref="B41"/>
    <mergeCell ref="C41"/>
    <mergeCell ref="D41"/>
    <mergeCell ref="B40"/>
    <mergeCell ref="C40"/>
    <mergeCell ref="D40"/>
    <mergeCell ref="B39"/>
    <mergeCell ref="C39"/>
    <mergeCell ref="D39"/>
    <mergeCell ref="B38"/>
    <mergeCell ref="C38"/>
    <mergeCell ref="D38"/>
    <mergeCell ref="B37"/>
    <mergeCell ref="C37"/>
    <mergeCell ref="D37"/>
    <mergeCell ref="B36"/>
    <mergeCell ref="C36"/>
    <mergeCell ref="D36"/>
    <mergeCell ref="B35"/>
    <mergeCell ref="C35"/>
    <mergeCell ref="D35"/>
    <mergeCell ref="B34"/>
    <mergeCell ref="C34"/>
    <mergeCell ref="D34"/>
    <mergeCell ref="B33"/>
    <mergeCell ref="C33"/>
    <mergeCell ref="D33"/>
    <mergeCell ref="B32"/>
    <mergeCell ref="C32"/>
    <mergeCell ref="D32"/>
    <mergeCell ref="B31"/>
    <mergeCell ref="C31"/>
    <mergeCell ref="D31"/>
    <mergeCell ref="B30"/>
    <mergeCell ref="C30"/>
    <mergeCell ref="D30"/>
    <mergeCell ref="B29"/>
    <mergeCell ref="C29"/>
    <mergeCell ref="D29"/>
    <mergeCell ref="B28"/>
    <mergeCell ref="C28"/>
    <mergeCell ref="D28"/>
    <mergeCell ref="B27"/>
    <mergeCell ref="C27"/>
    <mergeCell ref="D27"/>
    <mergeCell ref="B26"/>
    <mergeCell ref="C26"/>
    <mergeCell ref="D26"/>
    <mergeCell ref="B25"/>
    <mergeCell ref="C25"/>
    <mergeCell ref="D25"/>
    <mergeCell ref="B24"/>
    <mergeCell ref="C24"/>
    <mergeCell ref="D24"/>
    <mergeCell ref="B23"/>
    <mergeCell ref="C23"/>
    <mergeCell ref="D23"/>
    <mergeCell ref="B22"/>
    <mergeCell ref="C22"/>
    <mergeCell ref="D22"/>
    <mergeCell ref="B21"/>
    <mergeCell ref="C21"/>
    <mergeCell ref="D21"/>
    <mergeCell ref="B20"/>
    <mergeCell ref="C20"/>
    <mergeCell ref="D20"/>
    <mergeCell ref="B19"/>
    <mergeCell ref="C19"/>
    <mergeCell ref="D19"/>
    <mergeCell ref="B18"/>
    <mergeCell ref="C18"/>
    <mergeCell ref="D18"/>
    <mergeCell ref="B17"/>
    <mergeCell ref="C17"/>
    <mergeCell ref="D17"/>
    <mergeCell ref="B16"/>
    <mergeCell ref="C16"/>
    <mergeCell ref="D16"/>
    <mergeCell ref="B15"/>
    <mergeCell ref="C15"/>
    <mergeCell ref="D15"/>
    <mergeCell ref="B14"/>
    <mergeCell ref="C14"/>
    <mergeCell ref="D14"/>
    <mergeCell ref="B13"/>
    <mergeCell ref="C13"/>
    <mergeCell ref="D13"/>
    <mergeCell ref="B12"/>
    <mergeCell ref="C12"/>
    <mergeCell ref="D12"/>
    <mergeCell ref="B11"/>
    <mergeCell ref="C11"/>
    <mergeCell ref="D11"/>
    <mergeCell ref="B10"/>
    <mergeCell ref="C10"/>
    <mergeCell ref="D10"/>
    <mergeCell ref="B9"/>
    <mergeCell ref="C9"/>
    <mergeCell ref="D9"/>
    <mergeCell ref="B8"/>
    <mergeCell ref="C8"/>
    <mergeCell ref="D8"/>
    <mergeCell ref="B7"/>
    <mergeCell ref="C7"/>
    <mergeCell ref="D7"/>
    <mergeCell ref="A1:G1"/>
    <mergeCell ref="A2:G2"/>
    <mergeCell ref="B6"/>
    <mergeCell ref="C6"/>
    <mergeCell ref="D6"/>
    <mergeCell ref="L4"/>
    <mergeCell ref="B5"/>
    <mergeCell ref="C5"/>
    <mergeCell ref="D5"/>
    <mergeCell ref="B4"/>
    <mergeCell ref="C4"/>
    <mergeCell ref="D4"/>
    <mergeCell ref="E4"/>
  </mergeCells>
  <conditionalFormatting sqref="C1:C43 C47:C1048576">
    <cfRule type="duplicateValues" dxfId="2" priority="1"/>
    <cfRule type="duplicateValues" dxfId="1" priority="2"/>
    <cfRule type="duplicateValues" dxfId="0" priority="3"/>
  </conditionalFormatting>
  <pageMargins left="0.15748031496062992" right="0.15748031496062992" top="0.27559055118110237" bottom="0.23622047244094491" header="0.19685039370078741" footer="0.19685039370078741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2024-10-23T14:20:26Z</cp:lastPrinted>
  <dcterms:created xsi:type="dcterms:W3CDTF">2024-10-09T04:38:09Z</dcterms:created>
  <dcterms:modified xsi:type="dcterms:W3CDTF">2024-10-23T14:20:26Z</dcterms:modified>
</cp:coreProperties>
</file>