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Consignment!$G$1:$G$21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6"/>
  <c r="I18"/>
  <c r="I11"/>
  <c r="I5"/>
</calcChain>
</file>

<file path=xl/sharedStrings.xml><?xml version="1.0" encoding="utf-8"?>
<sst xmlns="http://schemas.openxmlformats.org/spreadsheetml/2006/main" count="107" uniqueCount="51">
  <si>
    <t>05/8/2025</t>
  </si>
  <si>
    <t>1076</t>
  </si>
  <si>
    <t>Big</t>
  </si>
  <si>
    <t>1079</t>
  </si>
  <si>
    <t>Medium</t>
  </si>
  <si>
    <t>Small</t>
  </si>
  <si>
    <t>1068</t>
  </si>
  <si>
    <t>21/8/2025</t>
  </si>
  <si>
    <t>1199</t>
  </si>
  <si>
    <t>1200</t>
  </si>
  <si>
    <t>22/8/2025</t>
  </si>
  <si>
    <t>1221</t>
  </si>
  <si>
    <t>28/8/2025</t>
  </si>
  <si>
    <t>1254</t>
  </si>
  <si>
    <t>30/8/2025</t>
  </si>
  <si>
    <t>1273</t>
  </si>
  <si>
    <t>1261</t>
  </si>
  <si>
    <t>PATTAMUNDAI</t>
  </si>
  <si>
    <t>BALIPATANA</t>
  </si>
  <si>
    <t>DHENKANAL</t>
  </si>
  <si>
    <t>NIMAPARA</t>
  </si>
  <si>
    <t>RAJNAGAR</t>
  </si>
  <si>
    <t>BANKI</t>
  </si>
  <si>
    <t>PITAPALI</t>
  </si>
  <si>
    <t>CTC</t>
  </si>
  <si>
    <t>DO/06802</t>
  </si>
  <si>
    <t>DO/06833</t>
  </si>
  <si>
    <t>DO/06893</t>
  </si>
  <si>
    <t>DO/07758</t>
  </si>
  <si>
    <t>DO/07775</t>
  </si>
  <si>
    <t>DO/07822</t>
  </si>
  <si>
    <t>DO/08106</t>
  </si>
  <si>
    <t>DO/08218</t>
  </si>
  <si>
    <t>DO/08230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</si>
  <si>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</si>
  <si>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</si>
  <si>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</si>
  <si>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</si>
  <si>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</si>
  <si>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</si>
  <si>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</si>
  <si>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</si>
  <si>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</si>
  <si>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</si>
  <si>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</si>
  <si>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</si>
  <si>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</si>
  <si>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</si>
  <si>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</si>
  <si>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FIVE THOUSAND TWO HUNDRED THIRTY ONLY)</t>
  </si>
  <si>
    <t xml:space="preserve">Bill Date: 31/08/2025
Bill NO : 14006
Total Amount: 5230.00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</si>
</sst>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524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  <row r="47">
          <cell r="D47" t="str">
            <v>KOURAMUNDA</v>
          </cell>
          <cell r="G4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6.140625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8"/>
      <c r="B1" s="8"/>
      <c r="C1" s="8"/>
      <c r="D1" s="8"/>
      <c r="E1" s="8"/>
      <c r="F1" s="8"/>
      <c r="G1" s="8"/>
      <c r="H1" s="9" t="s">
        <v>45</v>
      </c>
      <c r="I1" s="9"/>
      <c r="J1" s="9"/>
      <c r="K1" s="9"/>
    </row>
    <row r="2" spans="1:11" s="1" customFormat="1" ht="58.5" customHeight="1">
      <c r="A2" s="10" t="s">
        <v>46</v>
      </c>
      <c r="B2" s="11"/>
      <c r="C2" s="11"/>
      <c r="D2" s="11"/>
      <c r="E2" s="11"/>
      <c r="F2" s="11"/>
      <c r="G2" s="12"/>
      <c r="H2" s="13" t="s">
        <v>50</v>
      </c>
      <c r="I2" s="13"/>
      <c r="J2" s="13"/>
      <c r="K2" s="13"/>
    </row>
    <row r="3" spans="1:11" s="2" customFormat="1">
      <c r="A3" s="7" t="s">
        <v>34</v>
      </c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44</v>
      </c>
    </row>
    <row r="4" spans="1:11">
      <c r="A4" s="3">
        <v>1</v>
      </c>
      <c r="B4" s="3" t="s">
        <v>0</v>
      </c>
      <c r="C4" s="3" t="s">
        <v>25</v>
      </c>
      <c r="D4" s="3" t="s">
        <v>1</v>
      </c>
      <c r="E4" s="6" t="s">
        <v>24</v>
      </c>
      <c r="F4" s="3" t="s">
        <v>17</v>
      </c>
      <c r="G4" s="3" t="s">
        <v>2</v>
      </c>
      <c r="H4" s="3">
        <v>23</v>
      </c>
      <c r="I4" s="14">
        <v>40</v>
      </c>
      <c r="J4" s="14">
        <v>40</v>
      </c>
      <c r="K4" s="14">
        <f>H4*I4+J4</f>
        <v>960</v>
      </c>
    </row>
    <row r="5" spans="1:11">
      <c r="A5" s="3">
        <v>2</v>
      </c>
      <c r="B5" s="3" t="s">
        <v>0</v>
      </c>
      <c r="C5" s="3" t="s">
        <v>26</v>
      </c>
      <c r="D5" s="3" t="s">
        <v>3</v>
      </c>
      <c r="E5" s="6" t="s">
        <v>24</v>
      </c>
      <c r="F5" s="3" t="s">
        <v>18</v>
      </c>
      <c r="G5" s="3" t="s">
        <v>2</v>
      </c>
      <c r="H5" s="3">
        <v>6</v>
      </c>
      <c r="I5" s="14">
        <f>VLOOKUP(F5,[1]data!$D$2:$E$47,2,FALSE)</f>
        <v>40</v>
      </c>
      <c r="J5" s="14"/>
      <c r="K5" s="14">
        <f t="shared" ref="K5:K18" si="0">H5*I5+J5</f>
        <v>240</v>
      </c>
    </row>
    <row r="6" spans="1:11">
      <c r="A6" s="3">
        <v>3</v>
      </c>
      <c r="B6" s="3" t="s">
        <v>0</v>
      </c>
      <c r="C6" s="3" t="s">
        <v>26</v>
      </c>
      <c r="D6" s="3" t="s">
        <v>3</v>
      </c>
      <c r="E6" s="6" t="s">
        <v>24</v>
      </c>
      <c r="F6" s="3" t="s">
        <v>18</v>
      </c>
      <c r="G6" s="3" t="s">
        <v>4</v>
      </c>
      <c r="H6" s="3">
        <v>11</v>
      </c>
      <c r="I6" s="14">
        <f>VLOOKUP(F6,[1]data!$D$2:$G$47,4,FALSE)</f>
        <v>35</v>
      </c>
      <c r="J6" s="14"/>
      <c r="K6" s="14">
        <f t="shared" si="0"/>
        <v>385</v>
      </c>
    </row>
    <row r="7" spans="1:11">
      <c r="A7" s="3">
        <v>4</v>
      </c>
      <c r="B7" s="3" t="s">
        <v>0</v>
      </c>
      <c r="C7" s="3" t="s">
        <v>26</v>
      </c>
      <c r="D7" s="3" t="s">
        <v>3</v>
      </c>
      <c r="E7" s="6" t="s">
        <v>24</v>
      </c>
      <c r="F7" s="3" t="s">
        <v>18</v>
      </c>
      <c r="G7" s="3" t="s">
        <v>5</v>
      </c>
      <c r="H7" s="3">
        <v>5</v>
      </c>
      <c r="I7" s="14">
        <v>30</v>
      </c>
      <c r="J7" s="14">
        <v>40</v>
      </c>
      <c r="K7" s="14">
        <f t="shared" si="0"/>
        <v>190</v>
      </c>
    </row>
    <row r="8" spans="1:11">
      <c r="A8" s="3">
        <v>5</v>
      </c>
      <c r="B8" s="3" t="s">
        <v>0</v>
      </c>
      <c r="C8" s="3" t="s">
        <v>27</v>
      </c>
      <c r="D8" s="3" t="s">
        <v>6</v>
      </c>
      <c r="E8" s="6" t="s">
        <v>24</v>
      </c>
      <c r="F8" s="3" t="s">
        <v>19</v>
      </c>
      <c r="G8" s="3" t="s">
        <v>2</v>
      </c>
      <c r="H8" s="3">
        <v>2</v>
      </c>
      <c r="I8" s="14">
        <v>40</v>
      </c>
      <c r="J8" s="14"/>
      <c r="K8" s="14">
        <f t="shared" si="0"/>
        <v>80</v>
      </c>
    </row>
    <row r="9" spans="1:11">
      <c r="A9" s="3">
        <v>6</v>
      </c>
      <c r="B9" s="3" t="s">
        <v>0</v>
      </c>
      <c r="C9" s="3" t="s">
        <v>27</v>
      </c>
      <c r="D9" s="3" t="s">
        <v>6</v>
      </c>
      <c r="E9" s="6" t="s">
        <v>24</v>
      </c>
      <c r="F9" s="3" t="s">
        <v>19</v>
      </c>
      <c r="G9" s="3" t="s">
        <v>4</v>
      </c>
      <c r="H9" s="3">
        <v>9</v>
      </c>
      <c r="I9" s="14">
        <v>35</v>
      </c>
      <c r="J9" s="14"/>
      <c r="K9" s="14">
        <f t="shared" si="0"/>
        <v>315</v>
      </c>
    </row>
    <row r="10" spans="1:11">
      <c r="A10" s="3">
        <v>7</v>
      </c>
      <c r="B10" s="3" t="s">
        <v>0</v>
      </c>
      <c r="C10" s="3" t="s">
        <v>27</v>
      </c>
      <c r="D10" s="3" t="s">
        <v>6</v>
      </c>
      <c r="E10" s="6" t="s">
        <v>24</v>
      </c>
      <c r="F10" s="3" t="s">
        <v>19</v>
      </c>
      <c r="G10" s="3" t="s">
        <v>5</v>
      </c>
      <c r="H10" s="3">
        <v>6</v>
      </c>
      <c r="I10" s="14">
        <v>30</v>
      </c>
      <c r="J10" s="14">
        <v>40</v>
      </c>
      <c r="K10" s="14">
        <f t="shared" si="0"/>
        <v>220</v>
      </c>
    </row>
    <row r="11" spans="1:11">
      <c r="A11" s="3">
        <v>8</v>
      </c>
      <c r="B11" s="3" t="s">
        <v>7</v>
      </c>
      <c r="C11" s="3" t="s">
        <v>28</v>
      </c>
      <c r="D11" s="3" t="s">
        <v>8</v>
      </c>
      <c r="E11" s="6" t="s">
        <v>24</v>
      </c>
      <c r="F11" s="3" t="s">
        <v>20</v>
      </c>
      <c r="G11" s="3" t="s">
        <v>2</v>
      </c>
      <c r="H11" s="3">
        <v>4</v>
      </c>
      <c r="I11" s="14">
        <f>VLOOKUP(F11,[1]data!$D$2:$E$47,2,FALSE)</f>
        <v>40</v>
      </c>
      <c r="J11" s="14">
        <v>40</v>
      </c>
      <c r="K11" s="14">
        <f t="shared" si="0"/>
        <v>200</v>
      </c>
    </row>
    <row r="12" spans="1:11">
      <c r="A12" s="3">
        <v>9</v>
      </c>
      <c r="B12" s="3" t="s">
        <v>7</v>
      </c>
      <c r="C12" s="3" t="s">
        <v>29</v>
      </c>
      <c r="D12" s="3" t="s">
        <v>9</v>
      </c>
      <c r="E12" s="6" t="s">
        <v>24</v>
      </c>
      <c r="F12" s="3" t="s">
        <v>21</v>
      </c>
      <c r="G12" s="3" t="s">
        <v>4</v>
      </c>
      <c r="H12" s="3">
        <v>9</v>
      </c>
      <c r="I12" s="14">
        <v>45</v>
      </c>
      <c r="J12" s="14"/>
      <c r="K12" s="14">
        <f t="shared" si="0"/>
        <v>405</v>
      </c>
    </row>
    <row r="13" spans="1:11">
      <c r="A13" s="3">
        <v>10</v>
      </c>
      <c r="B13" s="3" t="s">
        <v>7</v>
      </c>
      <c r="C13" s="3" t="s">
        <v>29</v>
      </c>
      <c r="D13" s="3" t="s">
        <v>9</v>
      </c>
      <c r="E13" s="6" t="s">
        <v>24</v>
      </c>
      <c r="F13" s="3" t="s">
        <v>21</v>
      </c>
      <c r="G13" s="3" t="s">
        <v>2</v>
      </c>
      <c r="H13" s="3">
        <v>11</v>
      </c>
      <c r="I13" s="14">
        <v>50</v>
      </c>
      <c r="J13" s="14">
        <v>40</v>
      </c>
      <c r="K13" s="14">
        <f t="shared" si="0"/>
        <v>590</v>
      </c>
    </row>
    <row r="14" spans="1:11">
      <c r="A14" s="3">
        <v>11</v>
      </c>
      <c r="B14" s="3" t="s">
        <v>10</v>
      </c>
      <c r="C14" s="3" t="s">
        <v>30</v>
      </c>
      <c r="D14" s="3" t="s">
        <v>11</v>
      </c>
      <c r="E14" s="6" t="s">
        <v>24</v>
      </c>
      <c r="F14" s="3" t="s">
        <v>22</v>
      </c>
      <c r="G14" s="3" t="s">
        <v>4</v>
      </c>
      <c r="H14" s="3">
        <v>7</v>
      </c>
      <c r="I14" s="14">
        <v>35</v>
      </c>
      <c r="J14" s="14">
        <v>40</v>
      </c>
      <c r="K14" s="14">
        <f t="shared" si="0"/>
        <v>285</v>
      </c>
    </row>
    <row r="15" spans="1:11">
      <c r="A15" s="3">
        <v>12</v>
      </c>
      <c r="B15" s="3" t="s">
        <v>12</v>
      </c>
      <c r="C15" s="3" t="s">
        <v>31</v>
      </c>
      <c r="D15" s="3" t="s">
        <v>13</v>
      </c>
      <c r="E15" s="6" t="s">
        <v>24</v>
      </c>
      <c r="F15" s="3" t="s">
        <v>19</v>
      </c>
      <c r="G15" s="3" t="s">
        <v>2</v>
      </c>
      <c r="H15" s="3">
        <v>5</v>
      </c>
      <c r="I15" s="14">
        <v>40</v>
      </c>
      <c r="J15" s="14"/>
      <c r="K15" s="14">
        <f t="shared" si="0"/>
        <v>200</v>
      </c>
    </row>
    <row r="16" spans="1:11">
      <c r="A16" s="3">
        <v>13</v>
      </c>
      <c r="B16" s="3" t="s">
        <v>12</v>
      </c>
      <c r="C16" s="3" t="s">
        <v>31</v>
      </c>
      <c r="D16" s="3" t="s">
        <v>13</v>
      </c>
      <c r="E16" s="6" t="s">
        <v>24</v>
      </c>
      <c r="F16" s="3" t="s">
        <v>19</v>
      </c>
      <c r="G16" s="3" t="s">
        <v>4</v>
      </c>
      <c r="H16" s="3">
        <v>16</v>
      </c>
      <c r="I16" s="14">
        <v>35</v>
      </c>
      <c r="J16" s="14">
        <v>40</v>
      </c>
      <c r="K16" s="14">
        <f t="shared" si="0"/>
        <v>600</v>
      </c>
    </row>
    <row r="17" spans="1:11">
      <c r="A17" s="3">
        <v>14</v>
      </c>
      <c r="B17" s="3" t="s">
        <v>14</v>
      </c>
      <c r="C17" s="3" t="s">
        <v>32</v>
      </c>
      <c r="D17" s="3" t="s">
        <v>15</v>
      </c>
      <c r="E17" s="6" t="s">
        <v>24</v>
      </c>
      <c r="F17" s="3" t="s">
        <v>23</v>
      </c>
      <c r="G17" s="3" t="s">
        <v>4</v>
      </c>
      <c r="H17" s="3">
        <v>10</v>
      </c>
      <c r="I17" s="14">
        <v>40</v>
      </c>
      <c r="J17" s="14">
        <v>40</v>
      </c>
      <c r="K17" s="14">
        <f t="shared" si="0"/>
        <v>440</v>
      </c>
    </row>
    <row r="18" spans="1:11">
      <c r="A18" s="3">
        <v>15</v>
      </c>
      <c r="B18" s="3" t="s">
        <v>14</v>
      </c>
      <c r="C18" s="3" t="s">
        <v>33</v>
      </c>
      <c r="D18" s="3" t="s">
        <v>16</v>
      </c>
      <c r="E18" s="6" t="s">
        <v>24</v>
      </c>
      <c r="F18" s="3" t="s">
        <v>20</v>
      </c>
      <c r="G18" s="3" t="s">
        <v>2</v>
      </c>
      <c r="H18" s="3">
        <v>2</v>
      </c>
      <c r="I18" s="14">
        <f>VLOOKUP(F18,[1]data!$D$2:$E$47,2,FALSE)</f>
        <v>40</v>
      </c>
      <c r="J18" s="14">
        <v>40</v>
      </c>
      <c r="K18" s="14">
        <f t="shared" si="0"/>
        <v>120</v>
      </c>
    </row>
    <row r="19" spans="1:11" s="19" customFormat="1" ht="15" customHeight="1">
      <c r="A19" s="15" t="s">
        <v>49</v>
      </c>
      <c r="B19" s="16"/>
      <c r="C19" s="16"/>
      <c r="D19" s="16"/>
      <c r="E19" s="16"/>
      <c r="F19" s="16"/>
      <c r="G19" s="16"/>
      <c r="H19" s="16"/>
      <c r="I19" s="16"/>
      <c r="J19" s="17"/>
      <c r="K19" s="18">
        <f>SUM(K4:K18)</f>
        <v>5230</v>
      </c>
    </row>
    <row r="20" spans="1:11" s="19" customFormat="1" ht="30" customHeight="1">
      <c r="A20" s="5" t="s">
        <v>48</v>
      </c>
      <c r="B20" s="5"/>
      <c r="C20" s="5"/>
      <c r="D20" s="5"/>
      <c r="E20" s="5"/>
      <c r="F20" s="5"/>
      <c r="G20" s="5"/>
      <c r="H20" s="20"/>
      <c r="I20" s="20"/>
      <c r="J20" s="20"/>
      <c r="K20" s="4"/>
    </row>
    <row r="21" spans="1:11" s="19" customFormat="1" ht="30" customHeight="1">
      <c r="A21" s="5" t="s">
        <v>47</v>
      </c>
      <c r="B21" s="5"/>
      <c r="C21" s="5"/>
      <c r="D21" s="5"/>
      <c r="E21" s="5"/>
      <c r="F21" s="5"/>
      <c r="G21" s="5"/>
      <c r="H21" s="20"/>
      <c r="I21" s="20"/>
      <c r="J21" s="20"/>
      <c r="K21" s="4"/>
    </row>
  </sheetData>
  <mergeCells count="7">
    <mergeCell ref="A19:J19"/>
    <mergeCell ref="A20:J20"/>
    <mergeCell ref="A21:J21"/>
    <mergeCell ref="A1:G1"/>
    <mergeCell ref="H1:K1"/>
    <mergeCell ref="A2:G2"/>
    <mergeCell ref="H2:K2"/>
  </mergeCells>
  <conditionalFormatting sqref="C3">
    <cfRule type="duplicateValues" dxfId="4" priority="3"/>
  </conditionalFormatting>
  <conditionalFormatting sqref="C1:C2">
    <cfRule type="duplicateValues" dxfId="3" priority="2"/>
  </conditionalFormatting>
  <conditionalFormatting sqref="C19:C2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2025-09-04T06:37:19Z</dcterms:created>
  <dcterms:modified xsi:type="dcterms:W3CDTF">2025-09-04T06:37:20Z</dcterms:modified>
</cp:coreProperties>
</file>