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J5" s="1"/>
  <c r="H6"/>
  <c r="J6" s="1"/>
  <c r="H7"/>
  <c r="J7" s="1"/>
  <c r="H8"/>
  <c r="J8" s="1"/>
  <c r="H4"/>
  <c r="J4" s="1"/>
  <c r="J9" s="1"/>
</calcChain>
</file>

<file path=xl/sharedStrings.xml><?xml version="1.0" encoding="utf-8"?>
<sst xmlns="http://schemas.openxmlformats.org/spreadsheetml/2006/main" count="48" uniqueCount="37">
  <si>
    <t>01/1/2026</t>
  </si>
  <si>
    <t>403</t>
  </si>
  <si>
    <t>INSTANT MIX</t>
  </si>
  <si>
    <t>401</t>
  </si>
  <si>
    <t>19/1/2026</t>
  </si>
  <si>
    <t>424</t>
  </si>
  <si>
    <t>22/1/2026</t>
  </si>
  <si>
    <t>427</t>
  </si>
  <si>
    <t>30/1/2026</t>
  </si>
  <si>
    <t>442</t>
  </si>
  <si>
    <t>JHARSUGUDA</t>
  </si>
  <si>
    <t>JEYPORE</t>
  </si>
  <si>
    <t>ROURKELA</t>
  </si>
  <si>
    <t>CTC</t>
  </si>
  <si>
    <t>CH/04580</t>
  </si>
  <si>
    <t>CH/04581</t>
  </si>
  <si>
    <t>CH/04839</t>
  </si>
  <si>
    <t>CH/04898</t>
  </si>
  <si>
    <t>CH/05027</t>
  </si>
  <si>
    <t>SL</t>
  </si>
  <si>
    <t>DATE</t>
  </si>
  <si>
    <t>INV NO</t>
  </si>
  <si>
    <t>FROM</t>
  </si>
  <si>
    <t>TO</t>
  </si>
  <si>
    <t>PRODUCT</t>
  </si>
  <si>
    <t>CASE</t>
  </si>
  <si>
    <t>RATE</t>
  </si>
  <si>
    <t>LR.CH.</t>
  </si>
  <si>
    <t>AMT.</t>
  </si>
  <si>
    <t>LR NO</t>
  </si>
  <si>
    <t>Invoice
ATC LOGISTICS,,8984191006
GST :21CHVPB1842D2ZQ</t>
  </si>
  <si>
    <t xml:space="preserve">TO, 
GITS FOOD PRODUCTS PRIVATE LIMITED
Address:SAMANTA SAHI HOLDING NO.438,WARD NO 15GROUND FLOOR BEHIND BRUNDABAN CINEMA,9937006936
GST No:21AAACG1345D1ZG
</t>
  </si>
  <si>
    <t>GST to be paid by Consignor under Reverse Charge Mechanism (RCM) as per GST</t>
  </si>
  <si>
    <t>Thanking you for your business.
ATC LOGISTICS</t>
  </si>
  <si>
    <t>Bill Date: 31/01/2026
Bill NO : 3547
TotalAmount : 2174.00</t>
  </si>
  <si>
    <t>(RUPEES TWO THOUSAND ONE HUNDRED SEVENTY FOUR ONLY)</t>
  </si>
  <si>
    <t>Declaration � Kindly verify and confirm before 20/02/2026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</si>
</sst>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57150</xdr:rowOff>
    </xdr:from>
    <xdr:to>
      <xdr:col>5</xdr:col>
      <xdr:colOff>723900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57150"/>
          <a:ext cx="3000374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ANGUL</v>
          </cell>
          <cell r="D4">
            <v>45</v>
          </cell>
          <cell r="E4">
            <v>45</v>
          </cell>
          <cell r="F4">
            <v>45</v>
          </cell>
          <cell r="G4">
            <v>45</v>
          </cell>
          <cell r="H4">
            <v>45</v>
          </cell>
          <cell r="I4">
            <v>70</v>
          </cell>
          <cell r="J4">
            <v>49</v>
          </cell>
          <cell r="K4">
            <v>49</v>
          </cell>
          <cell r="L4">
            <v>49</v>
          </cell>
        </row>
        <row r="5">
          <cell r="C5" t="str">
            <v>BARIPADA</v>
          </cell>
          <cell r="D5">
            <v>45</v>
          </cell>
          <cell r="E5">
            <v>45</v>
          </cell>
          <cell r="F5">
            <v>45</v>
          </cell>
          <cell r="G5">
            <v>45</v>
          </cell>
          <cell r="H5">
            <v>45</v>
          </cell>
          <cell r="I5">
            <v>70</v>
          </cell>
          <cell r="J5">
            <v>49</v>
          </cell>
          <cell r="K5">
            <v>49</v>
          </cell>
          <cell r="L5">
            <v>49</v>
          </cell>
        </row>
        <row r="6">
          <cell r="C6" t="str">
            <v>BARBIL</v>
          </cell>
          <cell r="D6">
            <v>55</v>
          </cell>
          <cell r="E6">
            <v>55</v>
          </cell>
          <cell r="F6">
            <v>55</v>
          </cell>
          <cell r="G6">
            <v>55</v>
          </cell>
          <cell r="H6">
            <v>55</v>
          </cell>
          <cell r="I6">
            <v>80</v>
          </cell>
          <cell r="J6">
            <v>59</v>
          </cell>
          <cell r="K6">
            <v>59</v>
          </cell>
          <cell r="L6">
            <v>59</v>
          </cell>
        </row>
        <row r="7">
          <cell r="C7" t="str">
            <v>BARGARH</v>
          </cell>
          <cell r="D7">
            <v>45</v>
          </cell>
          <cell r="E7">
            <v>45</v>
          </cell>
          <cell r="F7">
            <v>45</v>
          </cell>
          <cell r="G7">
            <v>45</v>
          </cell>
          <cell r="H7">
            <v>45</v>
          </cell>
          <cell r="I7">
            <v>70</v>
          </cell>
          <cell r="J7">
            <v>49</v>
          </cell>
          <cell r="K7">
            <v>49</v>
          </cell>
          <cell r="L7">
            <v>49</v>
          </cell>
        </row>
        <row r="8">
          <cell r="C8" t="str">
            <v>KHARIAR ROAD</v>
          </cell>
          <cell r="D8">
            <v>65</v>
          </cell>
          <cell r="E8">
            <v>65</v>
          </cell>
          <cell r="F8">
            <v>65</v>
          </cell>
          <cell r="G8">
            <v>65</v>
          </cell>
          <cell r="H8">
            <v>65</v>
          </cell>
          <cell r="I8">
            <v>90</v>
          </cell>
          <cell r="J8">
            <v>70</v>
          </cell>
          <cell r="K8">
            <v>70</v>
          </cell>
          <cell r="L8">
            <v>70</v>
          </cell>
        </row>
        <row r="9">
          <cell r="C9" t="str">
            <v>JEYPORE</v>
          </cell>
          <cell r="D9">
            <v>65</v>
          </cell>
          <cell r="E9">
            <v>65</v>
          </cell>
          <cell r="F9">
            <v>65</v>
          </cell>
          <cell r="G9">
            <v>65</v>
          </cell>
          <cell r="H9">
            <v>65</v>
          </cell>
          <cell r="I9">
            <v>90</v>
          </cell>
          <cell r="J9">
            <v>70</v>
          </cell>
          <cell r="K9">
            <v>70</v>
          </cell>
          <cell r="L9">
            <v>70</v>
          </cell>
        </row>
        <row r="10">
          <cell r="C10" t="str">
            <v>JHARSUGUDA</v>
          </cell>
          <cell r="D10">
            <v>45</v>
          </cell>
          <cell r="E10">
            <v>45</v>
          </cell>
          <cell r="F10">
            <v>45</v>
          </cell>
          <cell r="G10">
            <v>45</v>
          </cell>
          <cell r="H10">
            <v>45</v>
          </cell>
          <cell r="I10">
            <v>70</v>
          </cell>
          <cell r="J10">
            <v>49</v>
          </cell>
          <cell r="K10">
            <v>49</v>
          </cell>
          <cell r="L10">
            <v>49</v>
          </cell>
        </row>
        <row r="11">
          <cell r="C11" t="str">
            <v>KANTABANJI</v>
          </cell>
          <cell r="D11">
            <v>55</v>
          </cell>
          <cell r="E11">
            <v>55</v>
          </cell>
          <cell r="F11">
            <v>55</v>
          </cell>
          <cell r="G11">
            <v>55</v>
          </cell>
          <cell r="H11">
            <v>55</v>
          </cell>
          <cell r="I11">
            <v>80</v>
          </cell>
          <cell r="J11">
            <v>59</v>
          </cell>
          <cell r="K11">
            <v>59</v>
          </cell>
          <cell r="L11">
            <v>59</v>
          </cell>
        </row>
        <row r="12">
          <cell r="C12" t="str">
            <v>ROURKELA</v>
          </cell>
          <cell r="D12">
            <v>45</v>
          </cell>
          <cell r="E12">
            <v>45</v>
          </cell>
          <cell r="F12">
            <v>45</v>
          </cell>
          <cell r="G12">
            <v>45</v>
          </cell>
          <cell r="H12">
            <v>45</v>
          </cell>
          <cell r="I12">
            <v>70</v>
          </cell>
          <cell r="J12">
            <v>49</v>
          </cell>
          <cell r="K12">
            <v>49</v>
          </cell>
          <cell r="L12">
            <v>49</v>
          </cell>
        </row>
        <row r="13">
          <cell r="C13" t="str">
            <v>RAYAGADA</v>
          </cell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90</v>
          </cell>
          <cell r="J13">
            <v>70</v>
          </cell>
          <cell r="K13">
            <v>70</v>
          </cell>
          <cell r="L13">
            <v>70</v>
          </cell>
        </row>
        <row r="14">
          <cell r="C14" t="str">
            <v>SUNDERGARH</v>
          </cell>
          <cell r="D14">
            <v>55</v>
          </cell>
          <cell r="E14">
            <v>55</v>
          </cell>
          <cell r="F14">
            <v>55</v>
          </cell>
          <cell r="G14">
            <v>55</v>
          </cell>
          <cell r="H14">
            <v>55</v>
          </cell>
          <cell r="I14">
            <v>80</v>
          </cell>
          <cell r="J14">
            <v>59</v>
          </cell>
          <cell r="K14">
            <v>59</v>
          </cell>
          <cell r="L14">
            <v>59</v>
          </cell>
        </row>
        <row r="15">
          <cell r="C15" t="str">
            <v>SAMBALPUR</v>
          </cell>
          <cell r="D15">
            <v>45</v>
          </cell>
          <cell r="E15">
            <v>45</v>
          </cell>
          <cell r="F15">
            <v>45</v>
          </cell>
          <cell r="G15">
            <v>45</v>
          </cell>
          <cell r="H15">
            <v>45</v>
          </cell>
          <cell r="I15">
            <v>70</v>
          </cell>
          <cell r="J15">
            <v>49</v>
          </cell>
          <cell r="K15">
            <v>49</v>
          </cell>
          <cell r="L15">
            <v>49</v>
          </cell>
        </row>
        <row r="16">
          <cell r="C16" t="str">
            <v>BALASORE</v>
          </cell>
          <cell r="D16">
            <v>48</v>
          </cell>
          <cell r="E16">
            <v>48</v>
          </cell>
          <cell r="F16">
            <v>48</v>
          </cell>
          <cell r="G16">
            <v>48</v>
          </cell>
          <cell r="H16">
            <v>48</v>
          </cell>
          <cell r="I16">
            <v>73</v>
          </cell>
          <cell r="J16">
            <v>52</v>
          </cell>
          <cell r="K16">
            <v>52</v>
          </cell>
          <cell r="L16">
            <v>52</v>
          </cell>
        </row>
        <row r="17">
          <cell r="C17" t="str">
            <v>RAJ KHARIAR</v>
          </cell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90</v>
          </cell>
          <cell r="J17">
            <v>70</v>
          </cell>
          <cell r="K17">
            <v>70</v>
          </cell>
          <cell r="L17">
            <v>70</v>
          </cell>
        </row>
        <row r="18">
          <cell r="C18" t="str">
            <v>BHADRAK</v>
          </cell>
          <cell r="D18">
            <v>45</v>
          </cell>
          <cell r="E18">
            <v>45</v>
          </cell>
          <cell r="F18">
            <v>45</v>
          </cell>
          <cell r="G18">
            <v>45</v>
          </cell>
          <cell r="H18">
            <v>50</v>
          </cell>
          <cell r="I18">
            <v>80</v>
          </cell>
          <cell r="J18">
            <v>49</v>
          </cell>
          <cell r="K18">
            <v>49</v>
          </cell>
          <cell r="L18">
            <v>49</v>
          </cell>
        </row>
        <row r="19">
          <cell r="C19" t="str">
            <v>DHANUPALI</v>
          </cell>
          <cell r="D19">
            <v>55</v>
          </cell>
          <cell r="E19">
            <v>55</v>
          </cell>
          <cell r="F19">
            <v>55</v>
          </cell>
          <cell r="G19">
            <v>55</v>
          </cell>
          <cell r="I19">
            <v>85</v>
          </cell>
          <cell r="J19">
            <v>59</v>
          </cell>
          <cell r="K19">
            <v>59</v>
          </cell>
          <cell r="L19">
            <v>59</v>
          </cell>
        </row>
        <row r="20">
          <cell r="C20" t="str">
            <v>BERHAMPUR</v>
          </cell>
          <cell r="J20">
            <v>52</v>
          </cell>
          <cell r="K20">
            <v>52</v>
          </cell>
          <cell r="L20">
            <v>52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6.5703125" bestFit="1" customWidth="1"/>
    <col min="11" max="11" width="12.5703125" bestFit="1" customWidth="1"/>
  </cols>
  <sheetData>
    <row r="1" spans="1:11" s="1" customFormat="1" ht="90" customHeight="1">
      <c r="A1" s="13"/>
      <c r="B1" s="13"/>
      <c r="C1" s="13"/>
      <c r="D1" s="13"/>
      <c r="E1" s="13"/>
      <c r="F1" s="13"/>
      <c r="G1" s="13" t="s">
        <v>30</v>
      </c>
      <c r="H1" s="13"/>
      <c r="I1" s="13"/>
      <c r="J1" s="13"/>
    </row>
    <row r="2" spans="1:11" s="1" customFormat="1" ht="93.75" customHeight="1">
      <c r="A2" s="13" t="s">
        <v>31</v>
      </c>
      <c r="B2" s="13"/>
      <c r="C2" s="13"/>
      <c r="D2" s="13"/>
      <c r="E2" s="13"/>
      <c r="F2" s="13"/>
      <c r="G2" s="13" t="s">
        <v>34</v>
      </c>
      <c r="H2" s="13"/>
      <c r="I2" s="13"/>
      <c r="J2" s="13"/>
    </row>
    <row r="3" spans="1:11" s="6" customFormat="1">
      <c r="A3" s="5" t="s">
        <v>19</v>
      </c>
      <c r="B3" s="5" t="s">
        <v>20</v>
      </c>
      <c r="C3" s="5" t="s">
        <v>29</v>
      </c>
      <c r="D3" s="5" t="s">
        <v>21</v>
      </c>
      <c r="E3" s="5" t="s">
        <v>22</v>
      </c>
      <c r="F3" s="5" t="s">
        <v>23</v>
      </c>
      <c r="G3" s="5" t="s">
        <v>25</v>
      </c>
      <c r="H3" s="5" t="s">
        <v>26</v>
      </c>
      <c r="I3" s="5" t="s">
        <v>27</v>
      </c>
      <c r="J3" s="5" t="s">
        <v>28</v>
      </c>
      <c r="K3" s="5" t="s">
        <v>24</v>
      </c>
    </row>
    <row r="4" spans="1:11">
      <c r="A4" s="3">
        <v>1</v>
      </c>
      <c r="B4" s="3" t="s">
        <v>0</v>
      </c>
      <c r="C4" s="3" t="s">
        <v>14</v>
      </c>
      <c r="D4" s="3" t="s">
        <v>1</v>
      </c>
      <c r="E4" s="4" t="s">
        <v>13</v>
      </c>
      <c r="F4" s="3" t="s">
        <v>10</v>
      </c>
      <c r="G4" s="3">
        <v>7</v>
      </c>
      <c r="H4" s="7">
        <f>VLOOKUP(F4,'[1]AMAR ENTERPRISES'!$C$4:$L$20,10,FALSE)</f>
        <v>49</v>
      </c>
      <c r="I4" s="7">
        <v>40</v>
      </c>
      <c r="J4" s="7">
        <f>G4*H4+I4</f>
        <v>383</v>
      </c>
      <c r="K4" s="3" t="s">
        <v>2</v>
      </c>
    </row>
    <row r="5" spans="1:11">
      <c r="A5" s="3">
        <v>2</v>
      </c>
      <c r="B5" s="3" t="s">
        <v>0</v>
      </c>
      <c r="C5" s="3" t="s">
        <v>15</v>
      </c>
      <c r="D5" s="3" t="s">
        <v>3</v>
      </c>
      <c r="E5" s="4" t="s">
        <v>13</v>
      </c>
      <c r="F5" s="3" t="s">
        <v>11</v>
      </c>
      <c r="G5" s="3">
        <v>3</v>
      </c>
      <c r="H5" s="7">
        <f>VLOOKUP(F5,'[1]AMAR ENTERPRISES'!$C$4:$L$20,10,FALSE)</f>
        <v>70</v>
      </c>
      <c r="I5" s="7">
        <v>40</v>
      </c>
      <c r="J5" s="7">
        <f t="shared" ref="J5:J8" si="0">G5*H5+I5</f>
        <v>250</v>
      </c>
      <c r="K5" s="3" t="s">
        <v>2</v>
      </c>
    </row>
    <row r="6" spans="1:11">
      <c r="A6" s="3">
        <v>3</v>
      </c>
      <c r="B6" s="3" t="s">
        <v>4</v>
      </c>
      <c r="C6" s="3" t="s">
        <v>16</v>
      </c>
      <c r="D6" s="3" t="s">
        <v>5</v>
      </c>
      <c r="E6" s="4" t="s">
        <v>13</v>
      </c>
      <c r="F6" s="3" t="s">
        <v>10</v>
      </c>
      <c r="G6" s="3">
        <v>7</v>
      </c>
      <c r="H6" s="7">
        <f>VLOOKUP(F6,'[1]AMAR ENTERPRISES'!$C$4:$L$20,10,FALSE)</f>
        <v>49</v>
      </c>
      <c r="I6" s="7">
        <v>40</v>
      </c>
      <c r="J6" s="7">
        <f t="shared" si="0"/>
        <v>383</v>
      </c>
      <c r="K6" s="3" t="s">
        <v>2</v>
      </c>
    </row>
    <row r="7" spans="1:11">
      <c r="A7" s="3">
        <v>4</v>
      </c>
      <c r="B7" s="3" t="s">
        <v>6</v>
      </c>
      <c r="C7" s="3" t="s">
        <v>17</v>
      </c>
      <c r="D7" s="3" t="s">
        <v>7</v>
      </c>
      <c r="E7" s="4" t="s">
        <v>13</v>
      </c>
      <c r="F7" s="3" t="s">
        <v>12</v>
      </c>
      <c r="G7" s="3">
        <v>12</v>
      </c>
      <c r="H7" s="7">
        <f>VLOOKUP(F7,'[1]AMAR ENTERPRISES'!$C$4:$L$20,10,FALSE)</f>
        <v>49</v>
      </c>
      <c r="I7" s="7">
        <v>40</v>
      </c>
      <c r="J7" s="7">
        <f t="shared" si="0"/>
        <v>628</v>
      </c>
      <c r="K7" s="3" t="s">
        <v>2</v>
      </c>
    </row>
    <row r="8" spans="1:11">
      <c r="A8" s="3">
        <v>5</v>
      </c>
      <c r="B8" s="3" t="s">
        <v>8</v>
      </c>
      <c r="C8" s="3" t="s">
        <v>18</v>
      </c>
      <c r="D8" s="3" t="s">
        <v>9</v>
      </c>
      <c r="E8" s="4" t="s">
        <v>13</v>
      </c>
      <c r="F8" s="3" t="s">
        <v>11</v>
      </c>
      <c r="G8" s="3">
        <v>7</v>
      </c>
      <c r="H8" s="7">
        <f>VLOOKUP(F8,'[1]AMAR ENTERPRISES'!$C$4:$L$20,10,FALSE)</f>
        <v>70</v>
      </c>
      <c r="I8" s="7">
        <v>40</v>
      </c>
      <c r="J8" s="7">
        <f t="shared" si="0"/>
        <v>530</v>
      </c>
      <c r="K8" s="3" t="s">
        <v>2</v>
      </c>
    </row>
    <row r="9" spans="1:11" s="1" customFormat="1" ht="15" customHeight="1">
      <c r="A9" s="10" t="s">
        <v>35</v>
      </c>
      <c r="B9" s="11"/>
      <c r="C9" s="11"/>
      <c r="D9" s="11"/>
      <c r="E9" s="11"/>
      <c r="F9" s="11"/>
      <c r="G9" s="11"/>
      <c r="H9" s="11"/>
      <c r="I9" s="12"/>
      <c r="J9" s="9">
        <f>SUM(J4:J8)</f>
        <v>2174</v>
      </c>
    </row>
    <row r="10" spans="1:11" s="1" customFormat="1">
      <c r="A10" s="13" t="s">
        <v>32</v>
      </c>
      <c r="B10" s="14"/>
      <c r="C10" s="14"/>
      <c r="D10" s="14"/>
      <c r="E10" s="14"/>
      <c r="F10" s="14"/>
      <c r="G10" s="14"/>
      <c r="H10" s="14"/>
      <c r="I10" s="14"/>
      <c r="J10" s="14"/>
    </row>
    <row r="11" spans="1:11" s="1" customFormat="1">
      <c r="A11" s="13" t="s">
        <v>36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1" s="1" customFormat="1" ht="30" customHeight="1">
      <c r="A12" s="14" t="s">
        <v>33</v>
      </c>
      <c r="B12" s="14"/>
      <c r="C12" s="14"/>
      <c r="D12" s="14"/>
      <c r="E12" s="14"/>
      <c r="F12" s="14"/>
      <c r="G12" s="14"/>
      <c r="H12" s="14"/>
      <c r="I12" s="14"/>
      <c r="J12" s="14"/>
    </row>
    <row r="13" spans="1:11">
      <c r="G13" s="2">
        <v>36</v>
      </c>
    </row>
    <row r="14" spans="1:11">
      <c r="H14" s="8"/>
      <c r="I14" s="8"/>
      <c r="J14" s="8"/>
    </row>
  </sheetData>
  <mergeCells count="8">
    <mergeCell ref="A9:I9"/>
    <mergeCell ref="A10:J10"/>
    <mergeCell ref="A11:J11"/>
    <mergeCell ref="A12:J12"/>
    <mergeCell ref="A1:F1"/>
    <mergeCell ref="G1:J1"/>
    <mergeCell ref="A2:F2"/>
    <mergeCell ref="G2:J2"/>
  </mergeCells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2026-02-12T03:05:30Z</cp:lastPrinted>
  <dcterms:created xsi:type="dcterms:W3CDTF">2026-02-08T04:50:01Z</dcterms:created>
  <dcterms:modified xsi:type="dcterms:W3CDTF">2026-02-12T03:05:34Z</dcterms:modified>
</cp:coreProperties>
</file>